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TRI SUWARTO 01 07 2020 NERS\ASKEP\"/>
    </mc:Choice>
  </mc:AlternateContent>
  <xr:revisionPtr revIDLastSave="0" documentId="13_ncr:1_{D5B5F5E9-032E-4BA2-98F2-172182541345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DASAR" sheetId="1" r:id="rId1"/>
    <sheet name="KMB" sheetId="2" r:id="rId2"/>
    <sheet name="ANAK" sheetId="3" r:id="rId3"/>
    <sheet name="JIWA" sheetId="4" r:id="rId4"/>
    <sheet name="KGD" sheetId="5" r:id="rId5"/>
    <sheet name="MANAJEMEN" sheetId="6" r:id="rId6"/>
    <sheet name="MATERNITAS" sheetId="7" r:id="rId7"/>
    <sheet name="GERONTIK" sheetId="8" r:id="rId8"/>
    <sheet name="KOMUNITAS" sheetId="9" r:id="rId9"/>
  </sheets>
  <definedNames>
    <definedName name="_xlnm._FilterDatabase" localSheetId="0" hidden="1">DASAR!$B$8:$B$73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75" i="6" l="1"/>
  <c r="C75" i="5"/>
  <c r="C72" i="2"/>
  <c r="B73" i="1"/>
  <c r="A10" i="9" l="1"/>
  <c r="A11" i="9" s="1"/>
  <c r="A12" i="9" s="1"/>
  <c r="A13" i="9" s="1"/>
  <c r="A14" i="9" s="1"/>
  <c r="A15" i="9" s="1"/>
  <c r="A16" i="9" s="1"/>
  <c r="A17" i="9" s="1"/>
  <c r="A18" i="9" s="1"/>
  <c r="A19" i="9" s="1"/>
  <c r="A20" i="9" s="1"/>
  <c r="A21" i="9" s="1"/>
  <c r="A22" i="9" s="1"/>
  <c r="A23" i="9" s="1"/>
  <c r="A24" i="9" s="1"/>
  <c r="A25" i="9" s="1"/>
  <c r="A26" i="9" s="1"/>
  <c r="A27" i="9" s="1"/>
  <c r="A28" i="9" s="1"/>
  <c r="A29" i="9" s="1"/>
  <c r="A30" i="9" s="1"/>
  <c r="A31" i="9" s="1"/>
  <c r="A32" i="9" s="1"/>
  <c r="A33" i="9" s="1"/>
  <c r="A34" i="9" s="1"/>
  <c r="A35" i="9" s="1"/>
  <c r="A36" i="9" s="1"/>
  <c r="A37" i="9" s="1"/>
  <c r="A38" i="9" s="1"/>
  <c r="A39" i="9" s="1"/>
  <c r="A40" i="9" s="1"/>
  <c r="A41" i="9" s="1"/>
  <c r="A42" i="9" s="1"/>
  <c r="A43" i="9" s="1"/>
  <c r="A44" i="9" s="1"/>
  <c r="A45" i="9" s="1"/>
  <c r="A46" i="9" s="1"/>
  <c r="A47" i="9" s="1"/>
  <c r="A48" i="9" s="1"/>
  <c r="A49" i="9" s="1"/>
  <c r="A50" i="9" s="1"/>
  <c r="A51" i="9" s="1"/>
  <c r="A52" i="9" s="1"/>
  <c r="A53" i="9" s="1"/>
  <c r="A54" i="9" s="1"/>
  <c r="A55" i="9" s="1"/>
  <c r="A56" i="9" s="1"/>
  <c r="A57" i="9" s="1"/>
  <c r="A58" i="9" s="1"/>
  <c r="A59" i="9" s="1"/>
  <c r="A60" i="9" s="1"/>
  <c r="A61" i="9" s="1"/>
  <c r="A62" i="9" s="1"/>
  <c r="A63" i="9" s="1"/>
  <c r="A64" i="9" s="1"/>
  <c r="A65" i="9" s="1"/>
  <c r="A66" i="9" s="1"/>
  <c r="A67" i="9" s="1"/>
  <c r="A68" i="9" s="1"/>
  <c r="A10" i="8"/>
  <c r="A11" i="8" s="1"/>
  <c r="A12" i="8" s="1"/>
  <c r="A13" i="8" s="1"/>
  <c r="A14" i="8" s="1"/>
  <c r="A15" i="8" s="1"/>
  <c r="A16" i="8" s="1"/>
  <c r="A17" i="8" s="1"/>
  <c r="A18" i="8" s="1"/>
  <c r="A19" i="8" s="1"/>
  <c r="A20" i="8" s="1"/>
  <c r="A21" i="8" s="1"/>
  <c r="A22" i="8" s="1"/>
  <c r="A23" i="8" s="1"/>
  <c r="A24" i="8" s="1"/>
  <c r="A25" i="8" s="1"/>
  <c r="A26" i="8" s="1"/>
  <c r="A27" i="8" s="1"/>
  <c r="A28" i="8" s="1"/>
  <c r="A29" i="8" s="1"/>
  <c r="A30" i="8" s="1"/>
  <c r="A31" i="8" s="1"/>
  <c r="A32" i="8" s="1"/>
  <c r="A33" i="8" s="1"/>
  <c r="A34" i="8" s="1"/>
  <c r="A35" i="8" s="1"/>
  <c r="A36" i="8" s="1"/>
  <c r="A37" i="8" s="1"/>
  <c r="A38" i="8" s="1"/>
  <c r="A39" i="8" s="1"/>
  <c r="A40" i="8" s="1"/>
  <c r="A41" i="8" s="1"/>
  <c r="A42" i="8" s="1"/>
  <c r="A43" i="8" s="1"/>
  <c r="A44" i="8" s="1"/>
  <c r="A45" i="8" s="1"/>
  <c r="A46" i="8" s="1"/>
  <c r="A47" i="8" s="1"/>
  <c r="A48" i="8" s="1"/>
  <c r="A49" i="8" s="1"/>
  <c r="A50" i="8" s="1"/>
  <c r="A51" i="8" s="1"/>
  <c r="A52" i="8" s="1"/>
  <c r="A53" i="8" s="1"/>
  <c r="A54" i="8" s="1"/>
  <c r="A55" i="8" s="1"/>
  <c r="A56" i="8" s="1"/>
  <c r="A57" i="8" s="1"/>
  <c r="A58" i="8" s="1"/>
  <c r="A59" i="8" s="1"/>
  <c r="A60" i="8" s="1"/>
  <c r="A61" i="8" s="1"/>
  <c r="A62" i="8" s="1"/>
  <c r="A63" i="8" s="1"/>
  <c r="A64" i="8" s="1"/>
  <c r="A65" i="8" s="1"/>
  <c r="A66" i="8" s="1"/>
  <c r="A67" i="8" s="1"/>
  <c r="A68" i="8" s="1"/>
  <c r="A14" i="7"/>
  <c r="A15" i="7" s="1"/>
  <c r="A16" i="7" s="1"/>
  <c r="A17" i="7" s="1"/>
  <c r="A18" i="7" s="1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29" i="7" s="1"/>
  <c r="A30" i="7" s="1"/>
  <c r="A31" i="7" s="1"/>
  <c r="A32" i="7" s="1"/>
  <c r="A33" i="7" s="1"/>
  <c r="A34" i="7" s="1"/>
  <c r="A35" i="7" s="1"/>
  <c r="A36" i="7" s="1"/>
  <c r="A37" i="7" s="1"/>
  <c r="A38" i="7" s="1"/>
  <c r="A39" i="7" s="1"/>
  <c r="A40" i="7" s="1"/>
  <c r="A41" i="7" s="1"/>
  <c r="A42" i="7" s="1"/>
  <c r="A43" i="7" s="1"/>
  <c r="A44" i="7" s="1"/>
  <c r="A45" i="7" s="1"/>
  <c r="A46" i="7" s="1"/>
  <c r="A47" i="7" s="1"/>
  <c r="A48" i="7" s="1"/>
  <c r="A49" i="7" s="1"/>
  <c r="A50" i="7" s="1"/>
  <c r="A51" i="7" s="1"/>
  <c r="A52" i="7" s="1"/>
  <c r="A53" i="7" s="1"/>
  <c r="A54" i="7" s="1"/>
  <c r="A55" i="7" s="1"/>
  <c r="A56" i="7" s="1"/>
  <c r="A57" i="7" s="1"/>
  <c r="A58" i="7" s="1"/>
  <c r="A59" i="7" s="1"/>
  <c r="A60" i="7" s="1"/>
  <c r="A61" i="7" s="1"/>
  <c r="A62" i="7" s="1"/>
  <c r="A63" i="7" s="1"/>
  <c r="A64" i="7" s="1"/>
  <c r="A65" i="7" s="1"/>
  <c r="A66" i="7" s="1"/>
  <c r="A67" i="7" s="1"/>
  <c r="A68" i="7" s="1"/>
  <c r="A69" i="7" s="1"/>
  <c r="A70" i="7" s="1"/>
  <c r="A71" i="7" s="1"/>
  <c r="A72" i="7" s="1"/>
  <c r="A12" i="6"/>
  <c r="A13" i="6" s="1"/>
  <c r="A14" i="6" s="1"/>
  <c r="A15" i="6" s="1"/>
  <c r="A16" i="6" s="1"/>
  <c r="A17" i="6" s="1"/>
  <c r="A18" i="6" s="1"/>
  <c r="A19" i="6" s="1"/>
  <c r="A20" i="6" s="1"/>
  <c r="A21" i="6" s="1"/>
  <c r="A22" i="6" s="1"/>
  <c r="A23" i="6" s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34" i="6" s="1"/>
  <c r="A35" i="6" s="1"/>
  <c r="A36" i="6" s="1"/>
  <c r="A37" i="6" s="1"/>
  <c r="A38" i="6" s="1"/>
  <c r="A39" i="6" s="1"/>
  <c r="A40" i="6" s="1"/>
  <c r="A41" i="6" s="1"/>
  <c r="A42" i="6" s="1"/>
  <c r="A43" i="6" s="1"/>
  <c r="A44" i="6" s="1"/>
  <c r="A45" i="6" s="1"/>
  <c r="A46" i="6" s="1"/>
  <c r="A47" i="6" s="1"/>
  <c r="A48" i="6" s="1"/>
  <c r="A49" i="6" s="1"/>
  <c r="A50" i="6" s="1"/>
  <c r="A51" i="6" s="1"/>
  <c r="A52" i="6" s="1"/>
  <c r="A53" i="6" s="1"/>
  <c r="A54" i="6" s="1"/>
  <c r="A55" i="6" s="1"/>
  <c r="A56" i="6" s="1"/>
  <c r="A57" i="6" s="1"/>
  <c r="A58" i="6" s="1"/>
  <c r="A59" i="6" s="1"/>
  <c r="A60" i="6" s="1"/>
  <c r="A61" i="6" s="1"/>
  <c r="A62" i="6" s="1"/>
  <c r="A63" i="6" s="1"/>
  <c r="A64" i="6" s="1"/>
  <c r="A65" i="6" s="1"/>
  <c r="A66" i="6" s="1"/>
  <c r="A67" i="6" s="1"/>
  <c r="A68" i="6" s="1"/>
  <c r="A69" i="6" s="1"/>
  <c r="A70" i="6" s="1"/>
  <c r="A13" i="5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11" i="4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5" i="4" s="1"/>
  <c r="A56" i="4" s="1"/>
  <c r="A57" i="4" s="1"/>
  <c r="A58" i="4" s="1"/>
  <c r="A59" i="4" s="1"/>
  <c r="A60" i="4" s="1"/>
  <c r="A61" i="4" s="1"/>
  <c r="A62" i="4" s="1"/>
  <c r="A63" i="4" s="1"/>
  <c r="A64" i="4" s="1"/>
  <c r="A65" i="4" s="1"/>
  <c r="A66" i="4" s="1"/>
  <c r="A67" i="4" s="1"/>
  <c r="A68" i="4" s="1"/>
  <c r="A69" i="4" s="1"/>
  <c r="A12" i="3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A50" i="3" s="1"/>
  <c r="A51" i="3" s="1"/>
  <c r="A52" i="3" s="1"/>
  <c r="A53" i="3" s="1"/>
  <c r="A54" i="3" s="1"/>
  <c r="A55" i="3" s="1"/>
  <c r="A56" i="3" s="1"/>
  <c r="A57" i="3" s="1"/>
  <c r="A58" i="3" s="1"/>
  <c r="A59" i="3" s="1"/>
  <c r="A60" i="3" s="1"/>
  <c r="A61" i="3" s="1"/>
  <c r="A62" i="3" s="1"/>
  <c r="A63" i="3" s="1"/>
  <c r="A64" i="3" s="1"/>
  <c r="A65" i="3" s="1"/>
  <c r="A66" i="3" s="1"/>
  <c r="A67" i="3" s="1"/>
  <c r="A68" i="3" s="1"/>
  <c r="A69" i="3" s="1"/>
  <c r="A70" i="3" s="1"/>
  <c r="A12" i="2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12" i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</calcChain>
</file>

<file path=xl/sharedStrings.xml><?xml version="1.0" encoding="utf-8"?>
<sst xmlns="http://schemas.openxmlformats.org/spreadsheetml/2006/main" count="889" uniqueCount="137">
  <si>
    <t xml:space="preserve">Risma Ela Safitri </t>
  </si>
  <si>
    <t>Setya Wismo Prayogo</t>
  </si>
  <si>
    <t>Endar Kusumaningsih</t>
  </si>
  <si>
    <t>Wafa Nur Shodiqoh</t>
  </si>
  <si>
    <t xml:space="preserve">Sinta Sari Oktaviolika </t>
  </si>
  <si>
    <t>Nadya Asyh Selvya</t>
  </si>
  <si>
    <t>⁠Felina Andriani</t>
  </si>
  <si>
    <t>Alina Dwita Anggarini</t>
  </si>
  <si>
    <t>Mohammad Sholahudin</t>
  </si>
  <si>
    <t>Sinta Novia Dewi</t>
  </si>
  <si>
    <t>⁠Ika Puji Eviyanti</t>
  </si>
  <si>
    <t>zelda yanuaria alta</t>
  </si>
  <si>
    <t xml:space="preserve">Irma Ravika Suryaningsih </t>
  </si>
  <si>
    <t xml:space="preserve">Fatika Oktasari </t>
  </si>
  <si>
    <t>Tarisha agustina</t>
  </si>
  <si>
    <t>Faridatul Ummah</t>
  </si>
  <si>
    <t>Novita Reza Anggraeni</t>
  </si>
  <si>
    <t xml:space="preserve">Mutiara Sukma Damayanti </t>
  </si>
  <si>
    <t xml:space="preserve">Fika Amanda Vemina </t>
  </si>
  <si>
    <t>Akhlisma Bella Noviana</t>
  </si>
  <si>
    <t>Yulia Aryanti</t>
  </si>
  <si>
    <t>Aulia Meisya Nazwita</t>
  </si>
  <si>
    <t>Eka Rizqi Budi Wijaya</t>
  </si>
  <si>
    <t>Ira khusna</t>
  </si>
  <si>
    <t>Ardhea Rahmalia Wildan</t>
  </si>
  <si>
    <t>Aulia Fauziyah</t>
  </si>
  <si>
    <t>Intan Idiasari</t>
  </si>
  <si>
    <t>Anita Rahayu Putri</t>
  </si>
  <si>
    <t>Winarti</t>
  </si>
  <si>
    <t xml:space="preserve">Pannes David Sahri </t>
  </si>
  <si>
    <t xml:space="preserve">setiyo budiono    </t>
  </si>
  <si>
    <t xml:space="preserve">Aulia Dita Kurnia     </t>
  </si>
  <si>
    <t>Elangga Kukuh Prasetya</t>
  </si>
  <si>
    <t xml:space="preserve">Nika Oktafia   </t>
  </si>
  <si>
    <t>Nur Firdaus A</t>
  </si>
  <si>
    <t>Melani Devita Sari</t>
  </si>
  <si>
    <t>Adella Risma T</t>
  </si>
  <si>
    <t>Anastasya Elvira Prameswari</t>
  </si>
  <si>
    <t xml:space="preserve">Risky Maulana </t>
  </si>
  <si>
    <t>Syifa Marchsanda Wahyu A’isyah</t>
  </si>
  <si>
    <t>Dwi Elysia Dinata</t>
  </si>
  <si>
    <t>Yuyun Nailufar</t>
  </si>
  <si>
    <t>Siti Amalia Rahmawati</t>
  </si>
  <si>
    <t xml:space="preserve">Nesa Aleysia fitriasqi </t>
  </si>
  <si>
    <t>Indah Ayu Sundari</t>
  </si>
  <si>
    <t>Lintang Ayu Diana Linsqy</t>
  </si>
  <si>
    <t>Diah Fatmawati</t>
  </si>
  <si>
    <t xml:space="preserve">Mutiara Puspitasari </t>
  </si>
  <si>
    <t xml:space="preserve">Arum Lia Ariyani </t>
  </si>
  <si>
    <t xml:space="preserve">Yunita widiastari </t>
  </si>
  <si>
    <t>Vera Fahreza</t>
  </si>
  <si>
    <t>Nila Friscandani</t>
  </si>
  <si>
    <t>Afifah Nur Cahya</t>
  </si>
  <si>
    <t>Nerlita Yogi Rizki Rulloh</t>
  </si>
  <si>
    <t>Wiwik Dewi Mulyani</t>
  </si>
  <si>
    <t xml:space="preserve">Putri Intan Rosita Dewi     </t>
  </si>
  <si>
    <t>Dewi Sri Utami</t>
  </si>
  <si>
    <t>Santi Evindasari</t>
  </si>
  <si>
    <t>⁠Adinda Triatna Maullidiyah</t>
  </si>
  <si>
    <t>Nisfatussholikhah</t>
  </si>
  <si>
    <t>NO</t>
  </si>
  <si>
    <t>Ashri Maulida Rahmawati, S.Kep.,Ners.,M.Kep</t>
  </si>
  <si>
    <t>Diana Tri Lestari, M.Kep. Ns, Sp.Kep.MB</t>
  </si>
  <si>
    <t>Dewi Hartinah, S.Kep.,Ners., Msi.Biomed,M.Kep</t>
  </si>
  <si>
    <t>Heny Siswati, S.Kep. Ns., M.Kep</t>
  </si>
  <si>
    <t xml:space="preserve">Dr. Anny, M.Kep. Ns.Sp.Kep. J., Phd
</t>
  </si>
  <si>
    <t>Sukesih, S.Kep. Ns. M.Kep</t>
  </si>
  <si>
    <t>Dr. Indanah, M.Kep. Ns. Sp.Kep. An.</t>
  </si>
  <si>
    <t>Dr. Muh.Purnomo, S.Kep.,Ners.,M.Hkes</t>
  </si>
  <si>
    <t>Yulisetyaningrum, S.Kep.,Ners.,Msi.Biomed, M.Kep</t>
  </si>
  <si>
    <t xml:space="preserve">Dr. Noor Hidayah,Skep.,Ners., M.Kes.
</t>
  </si>
  <si>
    <t>Iswatun K,  S.Kep. Ns. M.Kep</t>
  </si>
  <si>
    <t>Dr. Sukarmin, M.Kep. Ns, Sp.Kep.MB</t>
  </si>
  <si>
    <t>Farida A, S.Kep. Ns. M.Kep</t>
  </si>
  <si>
    <t>Dr.Edy Soesanto, S.Kp., M.Kes</t>
  </si>
  <si>
    <t>Kafid Rio I, S.Kep. Ns. M.Kep</t>
  </si>
  <si>
    <t xml:space="preserve">Dr.Rusnoto, S.Kep,S.KM.M.Kes.(Epid)
</t>
  </si>
  <si>
    <t>Fitriana Kartrikasari, M.Kep</t>
  </si>
  <si>
    <t>Edi Wibowo S, S.Kep.,Ners, M.Kep</t>
  </si>
  <si>
    <t>Sri karyati, M.Kep. Ns. Sp.Mat</t>
  </si>
  <si>
    <t>Fitriana Kartrikasari, S.Kep.,Ners.,M.Kep</t>
  </si>
  <si>
    <t>Ifa Naila I, S.Kep.,Ners.,M.Kep</t>
  </si>
  <si>
    <t>Ashri Maulida Rahmawati, M.Kep</t>
  </si>
  <si>
    <t xml:space="preserve">Anny, M.Kep. Ns.Sp.Kep. J
</t>
  </si>
  <si>
    <t>Nur Candiq K, Skep.,Ners, M.Kep</t>
  </si>
  <si>
    <t>Lasmini, S.Kep.,Ners.,M.Kep</t>
  </si>
  <si>
    <t>M Jauhar, S.Kep., Ners.,M.Kep</t>
  </si>
  <si>
    <t xml:space="preserve">Noor Eswanti, S.Kep.,Ners.,M.Kep
</t>
  </si>
  <si>
    <t xml:space="preserve">Novi Kumalasari, S.Kep.,Ners.,M.Kep
</t>
  </si>
  <si>
    <t xml:space="preserve">Novi Tiara, S.Kep.,Ners.,M.Kep
</t>
  </si>
  <si>
    <t xml:space="preserve">Tri Suwarto, S.Kep. Ns.M.Kep
</t>
  </si>
  <si>
    <t>Sri Siska M, S.Kep. Ns.,M.Kep</t>
  </si>
  <si>
    <t>Heni Siswanti, S.Kep. Ns. M.Kep.</t>
  </si>
  <si>
    <t>Umi Farida, S.Kep. Ns. MNS., Phd</t>
  </si>
  <si>
    <t>M Jauhar, M.Kep</t>
  </si>
  <si>
    <t>Umi Farida, S.Kep. Ns. MNS</t>
  </si>
  <si>
    <t>Lasmini, M.Kep</t>
  </si>
  <si>
    <t xml:space="preserve">NAMA </t>
  </si>
  <si>
    <t>Kompetensi (137) 20%</t>
  </si>
  <si>
    <t>Kasus</t>
  </si>
  <si>
    <t>Jurnal</t>
  </si>
  <si>
    <t>Resume</t>
  </si>
  <si>
    <t>TOTAL</t>
  </si>
  <si>
    <t>Nilai CBT</t>
  </si>
  <si>
    <t>Performe RS 10%</t>
  </si>
  <si>
    <t>TOTAL NILAI</t>
  </si>
  <si>
    <t>BOBOT</t>
  </si>
  <si>
    <t>KODE</t>
  </si>
  <si>
    <t>Nilai</t>
  </si>
  <si>
    <t>Total</t>
  </si>
  <si>
    <t>2 LP</t>
  </si>
  <si>
    <t>2 LK</t>
  </si>
  <si>
    <t>Ujian Stase</t>
  </si>
  <si>
    <t>Kompetensi</t>
  </si>
  <si>
    <t>Jurnal Reading</t>
  </si>
  <si>
    <t>Seminar</t>
  </si>
  <si>
    <t>Evaluasi CBT</t>
  </si>
  <si>
    <t>Evaluasi dr RS</t>
  </si>
  <si>
    <t>Dosen</t>
  </si>
  <si>
    <t>Preceptor</t>
  </si>
  <si>
    <t>4 LP</t>
  </si>
  <si>
    <t>Seminar Pengkajian</t>
  </si>
  <si>
    <t>Seminar Hasil</t>
  </si>
  <si>
    <t>Ujian Stase (35%)</t>
  </si>
  <si>
    <t>Evaluasi dr PKM</t>
  </si>
  <si>
    <t>PEMBIMBING</t>
  </si>
  <si>
    <t>Dr.Sukarmin, M.Kep. Ns, Sp.Kep.MB</t>
  </si>
  <si>
    <t>Sri Siska M, S.Kep. Ns.M.Kep</t>
  </si>
  <si>
    <t>Novi Kumalasari, S.Kep.,Ners.,M.Kep</t>
  </si>
  <si>
    <t>Tri Suwarto, S.Kep. Ns.M.Kep</t>
  </si>
  <si>
    <t>Dr. Noor Hidayah,Skep.,Ners., M.Kes.</t>
  </si>
  <si>
    <t>Noor Eswanti, M.Kep</t>
  </si>
  <si>
    <t>Novi Tiara, M.Kep</t>
  </si>
  <si>
    <t>Dr.Rusnoto, S.Kep,S.KM.M.Kes.(Epid)</t>
  </si>
  <si>
    <t>Umi Farida, S.Kep. Ns. MNS, Phd</t>
  </si>
  <si>
    <t>PEMBIMBING ASKEP,DAN TUGAS STASE</t>
  </si>
  <si>
    <t>PROFESI NERS ANGKATAN SEPTEMBER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</si>
</sst>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>
    <font>
      <sz val="11"/>
      <color theme="1"/>
      <name val="Calibri"/>
      <family val="2"/>
      <scheme val="minor"/>
    </font>
    <font>
      <sz val="12"/>
      <color rgb="FF000000"/>
      <name val="Cambria"/>
      <family val="1"/>
    </font>
    <font>
      <sz val="11"/>
      <color theme="1"/>
      <name val="Cambria"/>
      <family val="1"/>
    </font>
    <font>
      <b/>
      <sz val="10"/>
      <color theme="1"/>
      <name val="Cambria"/>
      <family val="1"/>
    </font>
    <font>
      <sz val="11"/>
      <name val="Arial"/>
      <family val="2"/>
    </font>
    <font>
      <b/>
      <sz val="10"/>
      <color theme="1"/>
      <name val="Bilbo"/>
    </font>
    <font>
      <b/>
      <sz val="11"/>
      <color theme="1"/>
      <name val="Cambria"/>
      <family val="1"/>
    </font>
    <font>
      <b/>
      <sz val="9"/>
      <color theme="1"/>
      <name val="Bilbo"/>
    </font>
    <font>
      <sz val="11"/>
      <name val="Cambria"/>
      <family val="1"/>
    </font>
    <font>
      <b/>
      <sz val="10"/>
      <color rgb="FF000000"/>
      <name val="Bilbo"/>
    </font>
    <font>
      <b/>
      <sz val="11"/>
      <color theme="1"/>
      <name val="Cambria"/>
      <family val="1"/>
      <charset val="1"/>
    </font>
    <font>
      <sz val="11"/>
      <name val="Cambria"/>
      <family val="1"/>
      <charset val="1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5CCD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D8D8D8"/>
        <bgColor rgb="FFD8D8D8"/>
      </patternFill>
    </fill>
    <fill>
      <patternFill patternType="solid">
        <fgColor rgb="FFBFBFBF"/>
        <bgColor rgb="FFBFBFBF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rgb="FFBFBFBF"/>
      </patternFill>
    </fill>
    <fill>
      <patternFill patternType="solid">
        <fgColor theme="0" tint="-0.14999847407452621"/>
        <bgColor rgb="FFD8D8D8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138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left" vertical="center" wrapText="1" readingOrder="1"/>
    </xf>
    <xf numFmtId="0" fontId="1" fillId="2" borderId="1" xfId="0" applyFont="1" applyFill="1" applyBorder="1" applyAlignment="1">
      <alignment vertical="center" wrapText="1" readingOrder="1"/>
    </xf>
    <xf numFmtId="0" fontId="1" fillId="3" borderId="3" xfId="0" applyFont="1" applyFill="1" applyBorder="1" applyAlignment="1">
      <alignment horizontal="left" vertical="center" wrapText="1" readingOrder="1"/>
    </xf>
    <xf numFmtId="0" fontId="1" fillId="3" borderId="5" xfId="0" applyFont="1" applyFill="1" applyBorder="1" applyAlignment="1">
      <alignment horizontal="left" vertical="center" wrapText="1" readingOrder="1"/>
    </xf>
    <xf numFmtId="0" fontId="2" fillId="2" borderId="1" xfId="0" applyFont="1" applyFill="1" applyBorder="1" applyAlignment="1">
      <alignment vertical="center"/>
    </xf>
    <xf numFmtId="0" fontId="1" fillId="4" borderId="4" xfId="0" applyFont="1" applyFill="1" applyBorder="1" applyAlignment="1">
      <alignment horizontal="left" vertical="center" wrapText="1" readingOrder="1"/>
    </xf>
    <xf numFmtId="0" fontId="1" fillId="2" borderId="6" xfId="0" applyFont="1" applyFill="1" applyBorder="1" applyAlignment="1">
      <alignment horizontal="left" vertical="center" wrapText="1" readingOrder="1"/>
    </xf>
    <xf numFmtId="0" fontId="3" fillId="5" borderId="8" xfId="0" applyFont="1" applyFill="1" applyBorder="1" applyAlignment="1">
      <alignment horizontal="center" vertical="center"/>
    </xf>
    <xf numFmtId="0" fontId="3" fillId="5" borderId="13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9" fontId="3" fillId="5" borderId="14" xfId="0" applyNumberFormat="1" applyFont="1" applyFill="1" applyBorder="1" applyAlignment="1">
      <alignment horizontal="center" vertical="center"/>
    </xf>
    <xf numFmtId="0" fontId="5" fillId="6" borderId="9" xfId="0" applyFont="1" applyFill="1" applyBorder="1" applyAlignment="1">
      <alignment horizontal="center" vertical="center"/>
    </xf>
    <xf numFmtId="0" fontId="5" fillId="6" borderId="11" xfId="0" applyFont="1" applyFill="1" applyBorder="1" applyAlignment="1">
      <alignment horizontal="center" vertical="center"/>
    </xf>
    <xf numFmtId="0" fontId="5" fillId="6" borderId="8" xfId="0" applyFont="1" applyFill="1" applyBorder="1" applyAlignment="1">
      <alignment horizontal="center" vertical="center"/>
    </xf>
    <xf numFmtId="0" fontId="5" fillId="6" borderId="14" xfId="0" applyFont="1" applyFill="1" applyBorder="1" applyAlignment="1">
      <alignment horizontal="center" vertical="center" wrapText="1"/>
    </xf>
    <xf numFmtId="0" fontId="5" fillId="6" borderId="21" xfId="0" applyFont="1" applyFill="1" applyBorder="1" applyAlignment="1">
      <alignment horizontal="center" vertical="center" wrapText="1"/>
    </xf>
    <xf numFmtId="1" fontId="5" fillId="6" borderId="21" xfId="0" applyNumberFormat="1" applyFont="1" applyFill="1" applyBorder="1" applyAlignment="1">
      <alignment horizontal="center" vertical="center" wrapText="1"/>
    </xf>
    <xf numFmtId="0" fontId="5" fillId="6" borderId="13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9" fontId="5" fillId="6" borderId="8" xfId="0" applyNumberFormat="1" applyFont="1" applyFill="1" applyBorder="1" applyAlignment="1">
      <alignment horizontal="center" vertical="center"/>
    </xf>
    <xf numFmtId="9" fontId="5" fillId="6" borderId="14" xfId="0" applyNumberFormat="1" applyFont="1" applyFill="1" applyBorder="1" applyAlignment="1">
      <alignment horizontal="center" vertical="center"/>
    </xf>
    <xf numFmtId="9" fontId="5" fillId="6" borderId="14" xfId="0" applyNumberFormat="1" applyFont="1" applyFill="1" applyBorder="1" applyAlignment="1">
      <alignment horizontal="center" vertical="center" wrapText="1"/>
    </xf>
    <xf numFmtId="0" fontId="5" fillId="6" borderId="14" xfId="0" applyFont="1" applyFill="1" applyBorder="1" applyAlignment="1">
      <alignment vertical="center" wrapText="1"/>
    </xf>
    <xf numFmtId="0" fontId="5" fillId="6" borderId="13" xfId="0" applyFont="1" applyFill="1" applyBorder="1" applyAlignment="1">
      <alignment vertical="center" wrapText="1"/>
    </xf>
    <xf numFmtId="0" fontId="7" fillId="6" borderId="9" xfId="0" applyFont="1" applyFill="1" applyBorder="1" applyAlignment="1">
      <alignment horizontal="center" vertical="center"/>
    </xf>
    <xf numFmtId="0" fontId="7" fillId="6" borderId="11" xfId="0" applyFont="1" applyFill="1" applyBorder="1" applyAlignment="1">
      <alignment horizontal="center" vertical="center"/>
    </xf>
    <xf numFmtId="0" fontId="7" fillId="6" borderId="8" xfId="0" applyFont="1" applyFill="1" applyBorder="1" applyAlignment="1">
      <alignment horizontal="center" vertical="center"/>
    </xf>
    <xf numFmtId="0" fontId="7" fillId="6" borderId="14" xfId="0" applyFont="1" applyFill="1" applyBorder="1" applyAlignment="1">
      <alignment vertical="center" wrapText="1"/>
    </xf>
    <xf numFmtId="0" fontId="7" fillId="6" borderId="21" xfId="0" applyFont="1" applyFill="1" applyBorder="1" applyAlignment="1">
      <alignment horizontal="center" vertical="center" wrapText="1"/>
    </xf>
    <xf numFmtId="0" fontId="7" fillId="6" borderId="14" xfId="0" applyFont="1" applyFill="1" applyBorder="1" applyAlignment="1">
      <alignment horizontal="center" vertical="center" wrapText="1"/>
    </xf>
    <xf numFmtId="1" fontId="7" fillId="6" borderId="21" xfId="0" applyNumberFormat="1" applyFont="1" applyFill="1" applyBorder="1" applyAlignment="1">
      <alignment horizontal="center" vertical="center" wrapText="1"/>
    </xf>
    <xf numFmtId="0" fontId="7" fillId="6" borderId="13" xfId="0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9" fontId="7" fillId="6" borderId="8" xfId="0" applyNumberFormat="1" applyFont="1" applyFill="1" applyBorder="1" applyAlignment="1">
      <alignment horizontal="center" vertical="center"/>
    </xf>
    <xf numFmtId="9" fontId="7" fillId="6" borderId="14" xfId="0" applyNumberFormat="1" applyFont="1" applyFill="1" applyBorder="1" applyAlignment="1">
      <alignment horizontal="center" vertical="center"/>
    </xf>
    <xf numFmtId="9" fontId="7" fillId="6" borderId="14" xfId="0" applyNumberFormat="1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4" xfId="0" applyFont="1" applyBorder="1" applyAlignment="1">
      <alignment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1" fontId="5" fillId="0" borderId="21" xfId="0" applyNumberFormat="1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9" fontId="5" fillId="0" borderId="8" xfId="0" applyNumberFormat="1" applyFont="1" applyBorder="1" applyAlignment="1">
      <alignment horizontal="center" vertical="center"/>
    </xf>
    <xf numFmtId="9" fontId="5" fillId="0" borderId="14" xfId="0" applyNumberFormat="1" applyFont="1" applyBorder="1" applyAlignment="1">
      <alignment horizontal="center" vertical="center"/>
    </xf>
    <xf numFmtId="9" fontId="5" fillId="0" borderId="14" xfId="0" applyNumberFormat="1" applyFont="1" applyBorder="1" applyAlignment="1">
      <alignment horizontal="center" vertical="center" wrapText="1"/>
    </xf>
    <xf numFmtId="0" fontId="5" fillId="7" borderId="11" xfId="0" applyFont="1" applyFill="1" applyBorder="1" applyAlignment="1">
      <alignment horizontal="center" vertical="center"/>
    </xf>
    <xf numFmtId="0" fontId="5" fillId="7" borderId="14" xfId="0" applyFont="1" applyFill="1" applyBorder="1" applyAlignment="1">
      <alignment vertical="center" wrapText="1"/>
    </xf>
    <xf numFmtId="1" fontId="5" fillId="7" borderId="21" xfId="0" applyNumberFormat="1" applyFont="1" applyFill="1" applyBorder="1" applyAlignment="1">
      <alignment horizontal="center" vertical="center" wrapText="1"/>
    </xf>
    <xf numFmtId="0" fontId="5" fillId="7" borderId="13" xfId="0" applyFont="1" applyFill="1" applyBorder="1" applyAlignment="1">
      <alignment vertical="center" wrapText="1"/>
    </xf>
    <xf numFmtId="0" fontId="5" fillId="7" borderId="13" xfId="0" applyFont="1" applyFill="1" applyBorder="1" applyAlignment="1">
      <alignment horizontal="center" vertical="center" wrapText="1"/>
    </xf>
    <xf numFmtId="0" fontId="5" fillId="7" borderId="9" xfId="0" applyFont="1" applyFill="1" applyBorder="1" applyAlignment="1">
      <alignment horizontal="center" vertical="center"/>
    </xf>
    <xf numFmtId="0" fontId="5" fillId="7" borderId="8" xfId="0" applyFont="1" applyFill="1" applyBorder="1" applyAlignment="1">
      <alignment horizontal="center" vertical="center"/>
    </xf>
    <xf numFmtId="9" fontId="5" fillId="8" borderId="14" xfId="0" applyNumberFormat="1" applyFont="1" applyFill="1" applyBorder="1" applyAlignment="1">
      <alignment horizontal="center" vertical="center"/>
    </xf>
    <xf numFmtId="9" fontId="5" fillId="8" borderId="14" xfId="0" applyNumberFormat="1" applyFont="1" applyFill="1" applyBorder="1" applyAlignment="1">
      <alignment horizontal="center" vertical="center" wrapText="1"/>
    </xf>
    <xf numFmtId="0" fontId="10" fillId="6" borderId="9" xfId="0" applyFont="1" applyFill="1" applyBorder="1" applyAlignment="1">
      <alignment horizontal="center" vertical="center"/>
    </xf>
    <xf numFmtId="0" fontId="10" fillId="6" borderId="11" xfId="0" applyFont="1" applyFill="1" applyBorder="1" applyAlignment="1">
      <alignment horizontal="center" vertical="center"/>
    </xf>
    <xf numFmtId="0" fontId="10" fillId="6" borderId="8" xfId="0" applyFont="1" applyFill="1" applyBorder="1" applyAlignment="1">
      <alignment horizontal="center" vertical="center"/>
    </xf>
    <xf numFmtId="9" fontId="10" fillId="6" borderId="8" xfId="0" applyNumberFormat="1" applyFont="1" applyFill="1" applyBorder="1" applyAlignment="1">
      <alignment horizontal="center" vertical="center"/>
    </xf>
    <xf numFmtId="9" fontId="10" fillId="6" borderId="14" xfId="0" applyNumberFormat="1" applyFont="1" applyFill="1" applyBorder="1" applyAlignment="1">
      <alignment horizontal="center" vertical="center"/>
    </xf>
    <xf numFmtId="9" fontId="10" fillId="6" borderId="14" xfId="0" applyNumberFormat="1" applyFont="1" applyFill="1" applyBorder="1" applyAlignment="1">
      <alignment horizontal="center" vertical="center" wrapText="1"/>
    </xf>
    <xf numFmtId="0" fontId="3" fillId="5" borderId="10" xfId="0" applyFont="1" applyFill="1" applyBorder="1" applyAlignment="1">
      <alignment horizontal="center" vertical="center"/>
    </xf>
    <xf numFmtId="0" fontId="4" fillId="0" borderId="18" xfId="0" applyFont="1" applyBorder="1"/>
    <xf numFmtId="0" fontId="4" fillId="0" borderId="19" xfId="0" applyFont="1" applyBorder="1"/>
    <xf numFmtId="0" fontId="3" fillId="5" borderId="9" xfId="0" applyFont="1" applyFill="1" applyBorder="1" applyAlignment="1">
      <alignment horizontal="center" vertical="center" wrapText="1"/>
    </xf>
    <xf numFmtId="0" fontId="4" fillId="0" borderId="10" xfId="0" applyFont="1" applyBorder="1"/>
    <xf numFmtId="0" fontId="4" fillId="0" borderId="15" xfId="0" applyFont="1" applyBorder="1"/>
    <xf numFmtId="0" fontId="4" fillId="0" borderId="16" xfId="0" applyFont="1" applyBorder="1"/>
    <xf numFmtId="0" fontId="3" fillId="5" borderId="11" xfId="0" applyFont="1" applyFill="1" applyBorder="1" applyAlignment="1">
      <alignment horizontal="center" vertical="center"/>
    </xf>
    <xf numFmtId="0" fontId="4" fillId="0" borderId="12" xfId="0" applyFont="1" applyBorder="1"/>
    <xf numFmtId="0" fontId="3" fillId="5" borderId="8" xfId="0" applyFont="1" applyFill="1" applyBorder="1" applyAlignment="1">
      <alignment horizontal="center" vertical="center" wrapText="1"/>
    </xf>
    <xf numFmtId="0" fontId="4" fillId="0" borderId="17" xfId="0" applyFont="1" applyBorder="1"/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/>
    </xf>
    <xf numFmtId="0" fontId="3" fillId="9" borderId="8" xfId="0" applyFont="1" applyFill="1" applyBorder="1" applyAlignment="1">
      <alignment horizontal="center" vertical="center"/>
    </xf>
    <xf numFmtId="0" fontId="3" fillId="9" borderId="14" xfId="0" applyFont="1" applyFill="1" applyBorder="1" applyAlignment="1">
      <alignment horizontal="center" vertical="center"/>
    </xf>
    <xf numFmtId="0" fontId="3" fillId="9" borderId="22" xfId="0" applyFont="1" applyFill="1" applyBorder="1" applyAlignment="1">
      <alignment horizontal="center" vertical="center"/>
    </xf>
    <xf numFmtId="0" fontId="4" fillId="0" borderId="14" xfId="0" applyFont="1" applyBorder="1"/>
    <xf numFmtId="0" fontId="5" fillId="6" borderId="11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center"/>
    </xf>
    <xf numFmtId="0" fontId="5" fillId="6" borderId="8" xfId="0" applyFont="1" applyFill="1" applyBorder="1" applyAlignment="1">
      <alignment horizontal="center" vertical="center"/>
    </xf>
    <xf numFmtId="0" fontId="4" fillId="0" borderId="14" xfId="0" applyFont="1" applyBorder="1" applyAlignment="1">
      <alignment horizontal="center"/>
    </xf>
    <xf numFmtId="9" fontId="5" fillId="6" borderId="9" xfId="0" applyNumberFormat="1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/>
    </xf>
    <xf numFmtId="9" fontId="5" fillId="0" borderId="9" xfId="0" applyNumberFormat="1" applyFont="1" applyBorder="1" applyAlignment="1">
      <alignment horizontal="center" vertical="center" wrapText="1"/>
    </xf>
    <xf numFmtId="0" fontId="5" fillId="6" borderId="8" xfId="0" applyFont="1" applyFill="1" applyBorder="1" applyAlignment="1">
      <alignment horizontal="center" vertical="center" wrapText="1"/>
    </xf>
    <xf numFmtId="0" fontId="4" fillId="0" borderId="17" xfId="0" applyFont="1" applyBorder="1" applyAlignment="1">
      <alignment horizontal="center"/>
    </xf>
    <xf numFmtId="0" fontId="3" fillId="6" borderId="10" xfId="0" applyFont="1" applyFill="1" applyBorder="1" applyAlignment="1">
      <alignment horizontal="center" vertical="center"/>
    </xf>
    <xf numFmtId="0" fontId="4" fillId="0" borderId="20" xfId="0" applyFont="1" applyBorder="1" applyAlignment="1">
      <alignment horizontal="center"/>
    </xf>
    <xf numFmtId="0" fontId="5" fillId="6" borderId="8" xfId="0" applyFont="1" applyFill="1" applyBorder="1" applyAlignment="1">
      <alignment horizontal="center" vertical="center" textRotation="45" wrapText="1"/>
    </xf>
    <xf numFmtId="0" fontId="5" fillId="6" borderId="9" xfId="0" applyFont="1" applyFill="1" applyBorder="1" applyAlignment="1">
      <alignment horizontal="center" vertical="center"/>
    </xf>
    <xf numFmtId="0" fontId="4" fillId="0" borderId="15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20" xfId="0" applyFont="1" applyBorder="1"/>
    <xf numFmtId="164" fontId="5" fillId="6" borderId="8" xfId="0" applyNumberFormat="1" applyFont="1" applyFill="1" applyBorder="1" applyAlignment="1">
      <alignment horizontal="center" vertical="center" textRotation="45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/>
    </xf>
    <xf numFmtId="9" fontId="7" fillId="6" borderId="9" xfId="0" applyNumberFormat="1" applyFont="1" applyFill="1" applyBorder="1" applyAlignment="1">
      <alignment horizontal="center" vertical="center" wrapText="1"/>
    </xf>
    <xf numFmtId="0" fontId="6" fillId="5" borderId="10" xfId="0" applyFont="1" applyFill="1" applyBorder="1" applyAlignment="1">
      <alignment horizontal="center" vertical="center"/>
    </xf>
    <xf numFmtId="0" fontId="8" fillId="0" borderId="18" xfId="0" applyFont="1" applyBorder="1"/>
    <xf numFmtId="0" fontId="8" fillId="0" borderId="19" xfId="0" applyFont="1" applyBorder="1"/>
    <xf numFmtId="0" fontId="7" fillId="6" borderId="11" xfId="0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textRotation="45" wrapText="1"/>
    </xf>
    <xf numFmtId="0" fontId="7" fillId="6" borderId="9" xfId="0" applyFont="1" applyFill="1" applyBorder="1" applyAlignment="1">
      <alignment horizontal="center" vertical="center"/>
    </xf>
    <xf numFmtId="0" fontId="9" fillId="0" borderId="11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textRotation="45" wrapText="1"/>
    </xf>
    <xf numFmtId="0" fontId="5" fillId="0" borderId="9" xfId="0" applyFont="1" applyBorder="1" applyAlignment="1">
      <alignment horizontal="center" vertical="center"/>
    </xf>
    <xf numFmtId="0" fontId="9" fillId="7" borderId="11" xfId="0" applyFont="1" applyFill="1" applyBorder="1" applyAlignment="1">
      <alignment horizontal="center" vertical="center" wrapText="1"/>
    </xf>
    <xf numFmtId="0" fontId="4" fillId="7" borderId="12" xfId="0" applyFont="1" applyFill="1" applyBorder="1"/>
    <xf numFmtId="9" fontId="5" fillId="7" borderId="9" xfId="0" applyNumberFormat="1" applyFont="1" applyFill="1" applyBorder="1" applyAlignment="1">
      <alignment horizontal="center" vertical="center" wrapText="1"/>
    </xf>
    <xf numFmtId="0" fontId="4" fillId="7" borderId="10" xfId="0" applyFont="1" applyFill="1" applyBorder="1"/>
    <xf numFmtId="0" fontId="5" fillId="8" borderId="8" xfId="0" applyFont="1" applyFill="1" applyBorder="1" applyAlignment="1">
      <alignment horizontal="center" vertical="center" wrapText="1"/>
    </xf>
    <xf numFmtId="0" fontId="4" fillId="7" borderId="14" xfId="0" applyFont="1" applyFill="1" applyBorder="1"/>
    <xf numFmtId="0" fontId="5" fillId="6" borderId="9" xfId="0" applyFont="1" applyFill="1" applyBorder="1" applyAlignment="1">
      <alignment horizontal="center" vertical="center" wrapText="1"/>
    </xf>
    <xf numFmtId="0" fontId="5" fillId="8" borderId="8" xfId="0" applyFont="1" applyFill="1" applyBorder="1" applyAlignment="1">
      <alignment horizontal="center" vertical="center" textRotation="45" wrapText="1"/>
    </xf>
    <xf numFmtId="0" fontId="4" fillId="7" borderId="17" xfId="0" applyFont="1" applyFill="1" applyBorder="1"/>
    <xf numFmtId="0" fontId="10" fillId="6" borderId="8" xfId="0" applyFont="1" applyFill="1" applyBorder="1" applyAlignment="1">
      <alignment horizontal="center" vertical="center" wrapText="1"/>
    </xf>
    <xf numFmtId="0" fontId="11" fillId="0" borderId="14" xfId="0" applyFont="1" applyBorder="1"/>
    <xf numFmtId="0" fontId="10" fillId="6" borderId="8" xfId="0" applyFont="1" applyFill="1" applyBorder="1" applyAlignment="1">
      <alignment horizontal="center" vertical="center"/>
    </xf>
    <xf numFmtId="0" fontId="10" fillId="6" borderId="9" xfId="0" applyFont="1" applyFill="1" applyBorder="1" applyAlignment="1">
      <alignment horizontal="center" vertical="center" wrapText="1"/>
    </xf>
    <xf numFmtId="0" fontId="11" fillId="0" borderId="21" xfId="0" applyFont="1" applyBorder="1"/>
    <xf numFmtId="0" fontId="10" fillId="6" borderId="9" xfId="0" applyFont="1" applyFill="1" applyBorder="1" applyAlignment="1">
      <alignment horizontal="center" vertical="center"/>
    </xf>
    <xf numFmtId="0" fontId="11" fillId="0" borderId="10" xfId="0" applyFont="1" applyBorder="1"/>
    <xf numFmtId="0" fontId="11" fillId="0" borderId="15" xfId="0" applyFont="1" applyBorder="1"/>
    <xf numFmtId="0" fontId="11" fillId="0" borderId="16" xfId="0" applyFont="1" applyBorder="1"/>
    <xf numFmtId="0" fontId="10" fillId="6" borderId="8" xfId="0" applyFont="1" applyFill="1" applyBorder="1" applyAlignment="1">
      <alignment horizontal="center" vertical="center" textRotation="45" wrapText="1"/>
    </xf>
    <xf numFmtId="0" fontId="11" fillId="0" borderId="17" xfId="0" applyFont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O73"/>
  <sheetViews>
    <sheetView workbookViewId="0">
      <selection activeCell="A3" sqref="A3:J4"/>
    </sheetView>
  </sheetViews>
  <sheetFormatPr defaultRowHeight="14.5"/>
  <cols>
    <col min="1" max="1" width="8.7265625" style="2"/>
    <col min="2" max="3" width="31.90625" customWidth="1"/>
  </cols>
  <sheetData>
    <row r="3" spans="1:15">
      <c r="A3" s="137" t="s">
        <v>135</v>
      </c>
      <c r="B3" s="137"/>
      <c r="C3" s="137"/>
      <c r="D3" s="137"/>
      <c r="E3" s="137"/>
      <c r="F3" s="137"/>
      <c r="G3" s="137"/>
      <c r="H3" s="137"/>
      <c r="I3" s="137"/>
      <c r="J3" s="137"/>
    </row>
    <row r="4" spans="1:15">
      <c r="A4" s="137" t="s">
        <v>136</v>
      </c>
      <c r="B4" s="137"/>
      <c r="C4" s="137"/>
      <c r="D4" s="137"/>
      <c r="E4" s="137"/>
      <c r="F4" s="137"/>
      <c r="G4" s="137"/>
      <c r="H4" s="137"/>
      <c r="I4" s="137"/>
      <c r="J4" s="137"/>
    </row>
    <row r="8" spans="1:15" ht="14.5" customHeight="1">
      <c r="A8" s="76" t="s">
        <v>60</v>
      </c>
      <c r="B8" s="65" t="s">
        <v>97</v>
      </c>
      <c r="C8" s="80" t="s">
        <v>125</v>
      </c>
      <c r="D8" s="68" t="s">
        <v>98</v>
      </c>
      <c r="E8" s="69"/>
      <c r="F8" s="72" t="s">
        <v>99</v>
      </c>
      <c r="G8" s="73"/>
      <c r="H8" s="12" t="s">
        <v>100</v>
      </c>
      <c r="I8" s="12" t="s">
        <v>101</v>
      </c>
      <c r="J8" s="79" t="s">
        <v>102</v>
      </c>
      <c r="K8" s="74" t="s">
        <v>103</v>
      </c>
      <c r="L8" s="74" t="s">
        <v>104</v>
      </c>
      <c r="M8" s="74" t="s">
        <v>105</v>
      </c>
      <c r="N8" s="79" t="s">
        <v>106</v>
      </c>
      <c r="O8" s="79" t="s">
        <v>107</v>
      </c>
    </row>
    <row r="9" spans="1:15">
      <c r="A9" s="77"/>
      <c r="B9" s="66"/>
      <c r="C9" s="81"/>
      <c r="D9" s="70"/>
      <c r="E9" s="71"/>
      <c r="F9" s="72" t="s">
        <v>108</v>
      </c>
      <c r="G9" s="73"/>
      <c r="H9" s="12" t="s">
        <v>108</v>
      </c>
      <c r="I9" s="12" t="s">
        <v>108</v>
      </c>
      <c r="J9" s="75"/>
      <c r="K9" s="75"/>
      <c r="L9" s="83"/>
      <c r="M9" s="83"/>
      <c r="N9" s="83"/>
      <c r="O9" s="83"/>
    </row>
    <row r="10" spans="1:15" ht="15" thickBot="1">
      <c r="A10" s="78"/>
      <c r="B10" s="67"/>
      <c r="C10" s="82"/>
      <c r="D10" s="13" t="s">
        <v>109</v>
      </c>
      <c r="E10" s="11" t="s">
        <v>108</v>
      </c>
      <c r="F10" s="11" t="s">
        <v>110</v>
      </c>
      <c r="G10" s="11" t="s">
        <v>111</v>
      </c>
      <c r="H10" s="11">
        <v>2</v>
      </c>
      <c r="I10" s="11">
        <v>2</v>
      </c>
      <c r="J10" s="14">
        <v>0.65</v>
      </c>
      <c r="K10" s="14">
        <v>0.05</v>
      </c>
      <c r="L10" s="83"/>
      <c r="M10" s="83"/>
      <c r="N10" s="83"/>
      <c r="O10" s="83"/>
    </row>
    <row r="11" spans="1:15" ht="30.5" thickTop="1">
      <c r="A11" s="3">
        <v>1</v>
      </c>
      <c r="B11" s="1" t="s">
        <v>36</v>
      </c>
      <c r="C11" s="4" t="s">
        <v>61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15">
      <c r="A12" s="3">
        <f>A11+1</f>
        <v>2</v>
      </c>
      <c r="B12" s="1" t="s">
        <v>58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15" ht="30">
      <c r="A13" s="3">
        <f t="shared" ref="A13:A70" si="0">A12+1</f>
        <v>3</v>
      </c>
      <c r="B13" s="1" t="s">
        <v>52</v>
      </c>
      <c r="C13" s="4" t="s">
        <v>63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5">
      <c r="A14" s="3">
        <f t="shared" si="0"/>
        <v>4</v>
      </c>
      <c r="B14" s="1" t="s">
        <v>19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1:15" ht="30">
      <c r="A15" s="3">
        <f t="shared" si="0"/>
        <v>5</v>
      </c>
      <c r="B15" s="1" t="s">
        <v>7</v>
      </c>
      <c r="C15" s="5" t="s">
        <v>62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5">
      <c r="A16" s="3">
        <f t="shared" si="0"/>
        <v>6</v>
      </c>
      <c r="B16" s="1" t="s">
        <v>37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1:15" ht="45">
      <c r="A17" s="3">
        <f t="shared" si="0"/>
        <v>7</v>
      </c>
      <c r="B17" s="1" t="s">
        <v>27</v>
      </c>
      <c r="C17" s="4" t="s">
        <v>65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1:15">
      <c r="A18" s="3">
        <f t="shared" si="0"/>
        <v>8</v>
      </c>
      <c r="B18" s="1" t="s">
        <v>24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1:15" ht="30">
      <c r="A19" s="3">
        <f t="shared" si="0"/>
        <v>9</v>
      </c>
      <c r="B19" s="1" t="s">
        <v>48</v>
      </c>
      <c r="C19" s="4" t="s">
        <v>67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</row>
    <row r="20" spans="1:15">
      <c r="A20" s="3">
        <f t="shared" si="0"/>
        <v>10</v>
      </c>
      <c r="B20" s="1" t="s">
        <v>31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1:15" ht="30">
      <c r="A21" s="3">
        <f t="shared" si="0"/>
        <v>11</v>
      </c>
      <c r="B21" s="1" t="s">
        <v>25</v>
      </c>
      <c r="C21" s="4" t="s">
        <v>68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1:15">
      <c r="A22" s="3">
        <f t="shared" si="0"/>
        <v>12</v>
      </c>
      <c r="B22" s="1" t="s">
        <v>21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1:15" ht="45">
      <c r="A23" s="3">
        <f t="shared" si="0"/>
        <v>13</v>
      </c>
      <c r="B23" s="1" t="s">
        <v>56</v>
      </c>
      <c r="C23" s="4" t="s">
        <v>70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1:15">
      <c r="A24" s="3">
        <f t="shared" si="0"/>
        <v>14</v>
      </c>
      <c r="B24" s="1" t="s">
        <v>46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1:15" ht="30">
      <c r="A25" s="3">
        <f t="shared" si="0"/>
        <v>15</v>
      </c>
      <c r="B25" s="1" t="s">
        <v>40</v>
      </c>
      <c r="C25" s="4" t="s">
        <v>72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1:15">
      <c r="A26" s="3">
        <f t="shared" si="0"/>
        <v>16</v>
      </c>
      <c r="B26" s="1" t="s">
        <v>22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 spans="1:15" ht="15">
      <c r="A27" s="3">
        <f t="shared" si="0"/>
        <v>17</v>
      </c>
      <c r="B27" s="1" t="s">
        <v>32</v>
      </c>
      <c r="C27" s="4" t="s">
        <v>74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spans="1:15">
      <c r="A28" s="3">
        <f t="shared" si="0"/>
        <v>18</v>
      </c>
      <c r="B28" s="1" t="s">
        <v>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1:15" ht="45">
      <c r="A29" s="3">
        <f t="shared" si="0"/>
        <v>19</v>
      </c>
      <c r="B29" s="1" t="s">
        <v>15</v>
      </c>
      <c r="C29" s="4" t="s">
        <v>76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1:15">
      <c r="A30" s="3">
        <f t="shared" si="0"/>
        <v>20</v>
      </c>
      <c r="B30" s="1" t="s">
        <v>13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1:15" ht="30">
      <c r="A31" s="3">
        <f t="shared" si="0"/>
        <v>21</v>
      </c>
      <c r="B31" s="1" t="s">
        <v>6</v>
      </c>
      <c r="C31" s="4" t="s">
        <v>78</v>
      </c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1:15">
      <c r="A32" s="3">
        <f t="shared" si="0"/>
        <v>22</v>
      </c>
      <c r="B32" s="1" t="s">
        <v>18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1:15" ht="15">
      <c r="A33" s="3">
        <f t="shared" si="0"/>
        <v>23</v>
      </c>
      <c r="B33" s="1" t="s">
        <v>10</v>
      </c>
      <c r="C33" s="4" t="s">
        <v>73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1:15">
      <c r="A34" s="3">
        <f t="shared" si="0"/>
        <v>24</v>
      </c>
      <c r="B34" s="1" t="s">
        <v>44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5" ht="30">
      <c r="A35" s="3">
        <f t="shared" si="0"/>
        <v>25</v>
      </c>
      <c r="B35" s="1" t="s">
        <v>26</v>
      </c>
      <c r="C35" s="4" t="s">
        <v>80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1:15">
      <c r="A36" s="3">
        <f t="shared" si="0"/>
        <v>26</v>
      </c>
      <c r="B36" s="1" t="s">
        <v>23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1:15" ht="15">
      <c r="A37" s="3">
        <f t="shared" si="0"/>
        <v>27</v>
      </c>
      <c r="B37" s="1" t="s">
        <v>12</v>
      </c>
      <c r="C37" s="4" t="s">
        <v>64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</row>
    <row r="38" spans="1:15">
      <c r="A38" s="3">
        <f t="shared" si="0"/>
        <v>28</v>
      </c>
      <c r="B38" s="1" t="s">
        <v>45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1:15" ht="15">
      <c r="A39" s="3">
        <f t="shared" si="0"/>
        <v>29</v>
      </c>
      <c r="B39" s="1" t="s">
        <v>35</v>
      </c>
      <c r="C39" s="4" t="s">
        <v>81</v>
      </c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</row>
    <row r="40" spans="1:15">
      <c r="A40" s="3">
        <f t="shared" si="0"/>
        <v>30</v>
      </c>
      <c r="B40" s="1" t="s">
        <v>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1:15" ht="15">
      <c r="A41" s="3">
        <f t="shared" si="0"/>
        <v>31</v>
      </c>
      <c r="B41" s="1" t="s">
        <v>47</v>
      </c>
      <c r="C41" s="4" t="s">
        <v>71</v>
      </c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1:15">
      <c r="A42" s="3">
        <f t="shared" si="0"/>
        <v>32</v>
      </c>
      <c r="B42" s="1" t="s">
        <v>17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1:15">
      <c r="A43" s="3">
        <f t="shared" si="0"/>
        <v>33</v>
      </c>
      <c r="B43" s="1" t="s">
        <v>5</v>
      </c>
      <c r="C43" s="8" t="s">
        <v>75</v>
      </c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1:15">
      <c r="A44" s="3">
        <f t="shared" si="0"/>
        <v>34</v>
      </c>
      <c r="B44" s="1" t="s">
        <v>53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1:15" ht="15">
      <c r="A45" s="3">
        <f t="shared" si="0"/>
        <v>35</v>
      </c>
      <c r="B45" s="1" t="s">
        <v>43</v>
      </c>
      <c r="C45" s="4" t="s">
        <v>85</v>
      </c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1:15">
      <c r="A46" s="3">
        <f t="shared" si="0"/>
        <v>36</v>
      </c>
      <c r="B46" s="1" t="s">
        <v>33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1:15" ht="15">
      <c r="A47" s="3">
        <f t="shared" si="0"/>
        <v>37</v>
      </c>
      <c r="B47" s="1" t="s">
        <v>51</v>
      </c>
      <c r="C47" s="4" t="s">
        <v>86</v>
      </c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1:15">
      <c r="A48" s="3">
        <f t="shared" si="0"/>
        <v>38</v>
      </c>
      <c r="B48" s="1" t="s">
        <v>59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1:15" ht="45">
      <c r="A49" s="3">
        <f t="shared" si="0"/>
        <v>39</v>
      </c>
      <c r="B49" s="1" t="s">
        <v>16</v>
      </c>
      <c r="C49" s="4" t="s">
        <v>87</v>
      </c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1:15">
      <c r="A50" s="3">
        <f t="shared" si="0"/>
        <v>40</v>
      </c>
      <c r="B50" s="1" t="s">
        <v>34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1:15" ht="45">
      <c r="A51" s="3">
        <f t="shared" si="0"/>
        <v>41</v>
      </c>
      <c r="B51" s="1" t="s">
        <v>29</v>
      </c>
      <c r="C51" s="4" t="s">
        <v>88</v>
      </c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1:15">
      <c r="A52" s="3">
        <f t="shared" si="0"/>
        <v>42</v>
      </c>
      <c r="B52" s="1" t="s">
        <v>55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 ht="30">
      <c r="A53" s="3">
        <f t="shared" si="0"/>
        <v>43</v>
      </c>
      <c r="B53" s="1" t="s">
        <v>38</v>
      </c>
      <c r="C53" s="4" t="s">
        <v>89</v>
      </c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1:15">
      <c r="A54" s="3">
        <f t="shared" si="0"/>
        <v>44</v>
      </c>
      <c r="B54" s="1" t="s">
        <v>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1:15" ht="15">
      <c r="A55" s="3">
        <f t="shared" si="0"/>
        <v>45</v>
      </c>
      <c r="B55" s="1" t="s">
        <v>57</v>
      </c>
      <c r="C55" s="4" t="s">
        <v>84</v>
      </c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pans="1:15">
      <c r="A56" s="3">
        <f t="shared" si="0"/>
        <v>46</v>
      </c>
      <c r="B56" s="1" t="s">
        <v>30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1:15" ht="15">
      <c r="A57" s="3">
        <f t="shared" si="0"/>
        <v>47</v>
      </c>
      <c r="B57" s="1" t="s">
        <v>1</v>
      </c>
      <c r="C57" s="4" t="s">
        <v>79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1:15">
      <c r="A58" s="3">
        <f t="shared" si="0"/>
        <v>48</v>
      </c>
      <c r="B58" s="1" t="s">
        <v>9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1:15" ht="15">
      <c r="A59" s="3">
        <f t="shared" si="0"/>
        <v>49</v>
      </c>
      <c r="B59" s="1" t="s">
        <v>4</v>
      </c>
      <c r="C59" s="4" t="s">
        <v>91</v>
      </c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1:15">
      <c r="A60" s="3">
        <f t="shared" si="0"/>
        <v>50</v>
      </c>
      <c r="B60" s="1" t="s">
        <v>42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</row>
    <row r="61" spans="1:15">
      <c r="A61" s="3">
        <f t="shared" si="0"/>
        <v>51</v>
      </c>
      <c r="B61" s="1" t="s">
        <v>39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</row>
    <row r="62" spans="1:15" ht="15">
      <c r="A62" s="3">
        <f t="shared" si="0"/>
        <v>52</v>
      </c>
      <c r="B62" s="1" t="s">
        <v>14</v>
      </c>
      <c r="C62" s="4" t="s">
        <v>66</v>
      </c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1:15">
      <c r="A63" s="3">
        <f t="shared" si="0"/>
        <v>53</v>
      </c>
      <c r="B63" s="1" t="s">
        <v>50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1:15" ht="30">
      <c r="A64" s="3">
        <f t="shared" si="0"/>
        <v>54</v>
      </c>
      <c r="B64" s="1" t="s">
        <v>3</v>
      </c>
      <c r="C64" s="4" t="s">
        <v>90</v>
      </c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1:15">
      <c r="A65" s="3">
        <f t="shared" si="0"/>
        <v>55</v>
      </c>
      <c r="B65" s="1" t="s">
        <v>28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1:15">
      <c r="A66" s="3">
        <f t="shared" si="0"/>
        <v>56</v>
      </c>
      <c r="B66" s="1" t="s">
        <v>54</v>
      </c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1:15" ht="15">
      <c r="A67" s="3">
        <f t="shared" si="0"/>
        <v>57</v>
      </c>
      <c r="B67" s="1" t="s">
        <v>20</v>
      </c>
      <c r="C67" s="4" t="s">
        <v>93</v>
      </c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1:15">
      <c r="A68" s="3">
        <f t="shared" si="0"/>
        <v>58</v>
      </c>
      <c r="B68" s="1" t="s">
        <v>49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1:15" ht="30">
      <c r="A69" s="3">
        <f t="shared" si="0"/>
        <v>59</v>
      </c>
      <c r="B69" s="1" t="s">
        <v>41</v>
      </c>
      <c r="C69" s="10" t="s">
        <v>69</v>
      </c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1:15">
      <c r="A70" s="3">
        <f t="shared" si="0"/>
        <v>60</v>
      </c>
      <c r="B70" s="1" t="s">
        <v>11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</row>
    <row r="73" spans="1:15">
      <c r="B73">
        <f>60/29</f>
        <v>2.0689655172413794</v>
      </c>
    </row>
  </sheetData>
  <autoFilter ref="B8:B73" xr:uid="{00000000-0001-0000-0000-000000000000}"/>
  <sortState xmlns:xlrd2="http://schemas.microsoft.com/office/spreadsheetml/2017/richdata2" ref="B11:B70">
    <sortCondition ref="B11:B70"/>
  </sortState>
  <mergeCells count="14">
    <mergeCell ref="A3:J3"/>
    <mergeCell ref="A4:J4"/>
    <mergeCell ref="O8:O10"/>
    <mergeCell ref="F9:G9"/>
    <mergeCell ref="L8:L10"/>
    <mergeCell ref="M8:M10"/>
    <mergeCell ref="N8:N10"/>
    <mergeCell ref="B8:B10"/>
    <mergeCell ref="D8:E9"/>
    <mergeCell ref="F8:G8"/>
    <mergeCell ref="K8:K9"/>
    <mergeCell ref="A8:A10"/>
    <mergeCell ref="J8:J9"/>
    <mergeCell ref="C8:C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D358D-5444-49EE-93AC-A6F48730245D}">
  <dimension ref="A3:AO72"/>
  <sheetViews>
    <sheetView tabSelected="1" zoomScale="80" zoomScaleNormal="80" workbookViewId="0">
      <selection activeCell="A3" sqref="A3:J4"/>
    </sheetView>
  </sheetViews>
  <sheetFormatPr defaultRowHeight="14.5"/>
  <cols>
    <col min="2" max="2" width="25.08984375" customWidth="1"/>
    <col min="3" max="3" width="35.36328125" customWidth="1"/>
  </cols>
  <sheetData>
    <row r="3" spans="1:41">
      <c r="A3" s="137" t="s">
        <v>135</v>
      </c>
      <c r="B3" s="137"/>
      <c r="C3" s="137"/>
      <c r="D3" s="137"/>
      <c r="E3" s="137"/>
      <c r="F3" s="137"/>
      <c r="G3" s="137"/>
      <c r="H3" s="137"/>
      <c r="I3" s="137"/>
      <c r="J3" s="137"/>
    </row>
    <row r="4" spans="1:41">
      <c r="A4" s="137" t="s">
        <v>136</v>
      </c>
      <c r="B4" s="137"/>
      <c r="C4" s="137"/>
      <c r="D4" s="137"/>
      <c r="E4" s="137"/>
      <c r="F4" s="137"/>
      <c r="G4" s="137"/>
      <c r="H4" s="137"/>
      <c r="I4" s="137"/>
      <c r="J4" s="137"/>
    </row>
    <row r="8" spans="1:41">
      <c r="A8" s="76" t="s">
        <v>60</v>
      </c>
      <c r="B8" s="93" t="s">
        <v>97</v>
      </c>
      <c r="C8" s="80" t="s">
        <v>125</v>
      </c>
      <c r="D8" s="84" t="s">
        <v>112</v>
      </c>
      <c r="E8" s="94"/>
      <c r="F8" s="95" t="s">
        <v>102</v>
      </c>
      <c r="G8" s="96" t="s">
        <v>113</v>
      </c>
      <c r="H8" s="89"/>
      <c r="I8" s="16" t="s">
        <v>99</v>
      </c>
      <c r="J8" s="16" t="s">
        <v>100</v>
      </c>
      <c r="K8" s="16" t="s">
        <v>101</v>
      </c>
      <c r="L8" s="95" t="s">
        <v>102</v>
      </c>
      <c r="M8" s="84" t="s">
        <v>114</v>
      </c>
      <c r="N8" s="85"/>
      <c r="O8" s="84" t="s">
        <v>115</v>
      </c>
      <c r="P8" s="85"/>
      <c r="Q8" s="91" t="s">
        <v>102</v>
      </c>
      <c r="R8" s="91" t="s">
        <v>116</v>
      </c>
      <c r="S8" s="91" t="s">
        <v>117</v>
      </c>
      <c r="T8" s="91" t="s">
        <v>105</v>
      </c>
      <c r="U8" s="91" t="s">
        <v>106</v>
      </c>
      <c r="V8" s="86" t="s">
        <v>107</v>
      </c>
    </row>
    <row r="9" spans="1:41" ht="26">
      <c r="A9" s="77"/>
      <c r="B9" s="66"/>
      <c r="C9" s="81"/>
      <c r="D9" s="18" t="s">
        <v>118</v>
      </c>
      <c r="E9" s="19" t="s">
        <v>119</v>
      </c>
      <c r="F9" s="87"/>
      <c r="G9" s="97"/>
      <c r="H9" s="98"/>
      <c r="I9" s="16" t="s">
        <v>108</v>
      </c>
      <c r="J9" s="16" t="s">
        <v>108</v>
      </c>
      <c r="K9" s="16" t="s">
        <v>108</v>
      </c>
      <c r="L9" s="92"/>
      <c r="M9" s="18" t="s">
        <v>118</v>
      </c>
      <c r="N9" s="20" t="s">
        <v>119</v>
      </c>
      <c r="O9" s="21" t="s">
        <v>118</v>
      </c>
      <c r="P9" s="21" t="s">
        <v>119</v>
      </c>
      <c r="Q9" s="87"/>
      <c r="R9" s="92"/>
      <c r="S9" s="92"/>
      <c r="T9" s="87"/>
      <c r="U9" s="87"/>
      <c r="V9" s="87"/>
    </row>
    <row r="10" spans="1:41" ht="15" thickBot="1">
      <c r="A10" s="78"/>
      <c r="B10" s="67"/>
      <c r="C10" s="82"/>
      <c r="D10" s="88">
        <v>0.2</v>
      </c>
      <c r="E10" s="89"/>
      <c r="F10" s="87"/>
      <c r="G10" s="22" t="s">
        <v>109</v>
      </c>
      <c r="H10" s="23">
        <v>0.2</v>
      </c>
      <c r="I10" s="15" t="s">
        <v>120</v>
      </c>
      <c r="J10" s="15" t="s">
        <v>120</v>
      </c>
      <c r="K10" s="17" t="s">
        <v>120</v>
      </c>
      <c r="L10" s="24">
        <v>0.3</v>
      </c>
      <c r="M10" s="90"/>
      <c r="N10" s="89"/>
      <c r="O10" s="90"/>
      <c r="P10" s="89"/>
      <c r="Q10" s="25">
        <v>0.15</v>
      </c>
      <c r="R10" s="25">
        <v>0.05</v>
      </c>
      <c r="S10" s="25">
        <v>0.1</v>
      </c>
      <c r="T10" s="87"/>
      <c r="U10" s="87"/>
      <c r="V10" s="87"/>
    </row>
    <row r="11" spans="1:41" ht="15" thickTop="1">
      <c r="A11" s="3">
        <v>1</v>
      </c>
      <c r="B11" s="1" t="s">
        <v>36</v>
      </c>
      <c r="C11" s="1" t="s">
        <v>62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</row>
    <row r="12" spans="1:41">
      <c r="A12" s="3">
        <f>A11+1</f>
        <v>2</v>
      </c>
      <c r="B12" s="1" t="s">
        <v>58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</row>
    <row r="13" spans="1:41">
      <c r="A13" s="3">
        <f t="shared" ref="A13:A70" si="0">A12+1</f>
        <v>3</v>
      </c>
      <c r="B13" s="1" t="s">
        <v>52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</row>
    <row r="14" spans="1:41">
      <c r="A14" s="3">
        <f t="shared" si="0"/>
        <v>4</v>
      </c>
      <c r="B14" s="1" t="s">
        <v>19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</row>
    <row r="15" spans="1:41">
      <c r="A15" s="3">
        <f t="shared" si="0"/>
        <v>5</v>
      </c>
      <c r="B15" s="1" t="s">
        <v>7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</row>
    <row r="16" spans="1:41">
      <c r="A16" s="3">
        <f t="shared" si="0"/>
        <v>6</v>
      </c>
      <c r="B16" s="1" t="s">
        <v>37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</row>
    <row r="17" spans="1:41">
      <c r="A17" s="3">
        <f t="shared" si="0"/>
        <v>7</v>
      </c>
      <c r="B17" s="1" t="s">
        <v>27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</row>
    <row r="18" spans="1:41">
      <c r="A18" s="3">
        <f t="shared" si="0"/>
        <v>8</v>
      </c>
      <c r="B18" s="1" t="s">
        <v>24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</row>
    <row r="19" spans="1:41">
      <c r="A19" s="3">
        <f t="shared" si="0"/>
        <v>9</v>
      </c>
      <c r="B19" s="1" t="s">
        <v>48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</row>
    <row r="20" spans="1:41">
      <c r="A20" s="3">
        <f t="shared" si="0"/>
        <v>10</v>
      </c>
      <c r="B20" s="1" t="s">
        <v>31</v>
      </c>
      <c r="C20" s="1" t="s">
        <v>126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</row>
    <row r="21" spans="1:41">
      <c r="A21" s="3">
        <f t="shared" si="0"/>
        <v>11</v>
      </c>
      <c r="B21" s="1" t="s">
        <v>25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</row>
    <row r="22" spans="1:41">
      <c r="A22" s="3">
        <f t="shared" si="0"/>
        <v>12</v>
      </c>
      <c r="B22" s="1" t="s">
        <v>21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</row>
    <row r="23" spans="1:41">
      <c r="A23" s="3">
        <f t="shared" si="0"/>
        <v>13</v>
      </c>
      <c r="B23" s="1" t="s">
        <v>56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</row>
    <row r="24" spans="1:41">
      <c r="A24" s="3">
        <f t="shared" si="0"/>
        <v>14</v>
      </c>
      <c r="B24" s="1" t="s">
        <v>46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</row>
    <row r="25" spans="1:41">
      <c r="A25" s="3">
        <f t="shared" si="0"/>
        <v>15</v>
      </c>
      <c r="B25" s="1" t="s">
        <v>40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</row>
    <row r="26" spans="1:41">
      <c r="A26" s="3">
        <f t="shared" si="0"/>
        <v>16</v>
      </c>
      <c r="B26" s="1" t="s">
        <v>22</v>
      </c>
      <c r="C26" s="1" t="s">
        <v>64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</row>
    <row r="27" spans="1:41">
      <c r="A27" s="3">
        <f t="shared" si="0"/>
        <v>17</v>
      </c>
      <c r="B27" s="1" t="s">
        <v>32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</row>
    <row r="28" spans="1:41">
      <c r="A28" s="3">
        <f t="shared" si="0"/>
        <v>18</v>
      </c>
      <c r="B28" s="1" t="s">
        <v>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</row>
    <row r="29" spans="1:41">
      <c r="A29" s="3">
        <f t="shared" si="0"/>
        <v>19</v>
      </c>
      <c r="B29" s="1" t="s">
        <v>15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</row>
    <row r="30" spans="1:41">
      <c r="A30" s="3">
        <f t="shared" si="0"/>
        <v>20</v>
      </c>
      <c r="B30" s="1" t="s">
        <v>13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</row>
    <row r="31" spans="1:41">
      <c r="A31" s="3">
        <f t="shared" si="0"/>
        <v>21</v>
      </c>
      <c r="B31" s="1" t="s">
        <v>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</row>
    <row r="32" spans="1:41">
      <c r="A32" s="3">
        <f t="shared" si="0"/>
        <v>22</v>
      </c>
      <c r="B32" s="1" t="s">
        <v>18</v>
      </c>
      <c r="C32" s="1" t="s">
        <v>66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</row>
    <row r="33" spans="1:41">
      <c r="A33" s="3">
        <f t="shared" si="0"/>
        <v>23</v>
      </c>
      <c r="B33" s="1" t="s">
        <v>10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</row>
    <row r="34" spans="1:41">
      <c r="A34" s="3">
        <f t="shared" si="0"/>
        <v>24</v>
      </c>
      <c r="B34" s="1" t="s">
        <v>44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</row>
    <row r="35" spans="1:41">
      <c r="A35" s="3">
        <f t="shared" si="0"/>
        <v>25</v>
      </c>
      <c r="B35" s="1" t="s">
        <v>26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</row>
    <row r="36" spans="1:41">
      <c r="A36" s="3">
        <f t="shared" si="0"/>
        <v>26</v>
      </c>
      <c r="B36" s="1" t="s">
        <v>23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</row>
    <row r="37" spans="1:41">
      <c r="A37" s="3">
        <f t="shared" si="0"/>
        <v>27</v>
      </c>
      <c r="B37" s="1" t="s">
        <v>12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</row>
    <row r="38" spans="1:41">
      <c r="A38" s="3">
        <f t="shared" si="0"/>
        <v>28</v>
      </c>
      <c r="B38" s="1" t="s">
        <v>45</v>
      </c>
      <c r="C38" s="1" t="s">
        <v>63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</row>
    <row r="39" spans="1:41">
      <c r="A39" s="3">
        <f t="shared" si="0"/>
        <v>29</v>
      </c>
      <c r="B39" s="1" t="s">
        <v>35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</row>
    <row r="40" spans="1:41">
      <c r="A40" s="3">
        <f t="shared" si="0"/>
        <v>30</v>
      </c>
      <c r="B40" s="1" t="s">
        <v>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</row>
    <row r="41" spans="1:41">
      <c r="A41" s="3">
        <f t="shared" si="0"/>
        <v>31</v>
      </c>
      <c r="B41" s="1" t="s">
        <v>47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</row>
    <row r="42" spans="1:41">
      <c r="A42" s="3">
        <f t="shared" si="0"/>
        <v>32</v>
      </c>
      <c r="B42" s="1" t="s">
        <v>17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</row>
    <row r="43" spans="1:41">
      <c r="A43" s="3">
        <f t="shared" si="0"/>
        <v>33</v>
      </c>
      <c r="B43" s="1" t="s">
        <v>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</row>
    <row r="44" spans="1:41">
      <c r="A44" s="3">
        <f t="shared" si="0"/>
        <v>34</v>
      </c>
      <c r="B44" s="1" t="s">
        <v>53</v>
      </c>
      <c r="C44" s="1" t="s">
        <v>69</v>
      </c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</row>
    <row r="45" spans="1:41">
      <c r="A45" s="3">
        <f t="shared" si="0"/>
        <v>35</v>
      </c>
      <c r="B45" s="1" t="s">
        <v>43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</row>
    <row r="46" spans="1:41">
      <c r="A46" s="3">
        <f t="shared" si="0"/>
        <v>36</v>
      </c>
      <c r="B46" s="1" t="s">
        <v>33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</row>
    <row r="47" spans="1:41">
      <c r="A47" s="3">
        <f t="shared" si="0"/>
        <v>37</v>
      </c>
      <c r="B47" s="1" t="s">
        <v>51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</row>
    <row r="48" spans="1:41">
      <c r="A48" s="3">
        <f t="shared" si="0"/>
        <v>38</v>
      </c>
      <c r="B48" s="1" t="s">
        <v>59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</row>
    <row r="49" spans="1:41">
      <c r="A49" s="3">
        <f t="shared" si="0"/>
        <v>39</v>
      </c>
      <c r="B49" s="1" t="s">
        <v>16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</row>
    <row r="50" spans="1:41">
      <c r="A50" s="3">
        <f t="shared" si="0"/>
        <v>40</v>
      </c>
      <c r="B50" s="1" t="s">
        <v>34</v>
      </c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</row>
    <row r="51" spans="1:41">
      <c r="A51" s="3">
        <f t="shared" si="0"/>
        <v>41</v>
      </c>
      <c r="B51" s="1" t="s">
        <v>29</v>
      </c>
      <c r="C51" s="1" t="s">
        <v>71</v>
      </c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</row>
    <row r="52" spans="1:41">
      <c r="A52" s="3">
        <f t="shared" si="0"/>
        <v>42</v>
      </c>
      <c r="B52" s="1" t="s">
        <v>55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</row>
    <row r="53" spans="1:41">
      <c r="A53" s="3">
        <f t="shared" si="0"/>
        <v>43</v>
      </c>
      <c r="B53" s="1" t="s">
        <v>38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</row>
    <row r="54" spans="1:41">
      <c r="A54" s="3">
        <f t="shared" si="0"/>
        <v>44</v>
      </c>
      <c r="B54" s="1" t="s">
        <v>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</row>
    <row r="55" spans="1:41">
      <c r="A55" s="3">
        <f t="shared" si="0"/>
        <v>45</v>
      </c>
      <c r="B55" s="1" t="s">
        <v>57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</row>
    <row r="56" spans="1:41">
      <c r="A56" s="3">
        <f t="shared" si="0"/>
        <v>46</v>
      </c>
      <c r="B56" s="1" t="s">
        <v>30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</row>
    <row r="57" spans="1:41">
      <c r="A57" s="3">
        <f t="shared" si="0"/>
        <v>47</v>
      </c>
      <c r="B57" s="1" t="s">
        <v>1</v>
      </c>
      <c r="C57" s="1" t="s">
        <v>73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</row>
    <row r="58" spans="1:41">
      <c r="A58" s="3">
        <f t="shared" si="0"/>
        <v>48</v>
      </c>
      <c r="B58" s="1" t="s">
        <v>9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</row>
    <row r="59" spans="1:41">
      <c r="A59" s="3">
        <f t="shared" si="0"/>
        <v>49</v>
      </c>
      <c r="B59" s="1" t="s">
        <v>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</row>
    <row r="60" spans="1:41">
      <c r="A60" s="3">
        <f t="shared" si="0"/>
        <v>50</v>
      </c>
      <c r="B60" s="1" t="s">
        <v>42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</row>
    <row r="61" spans="1:41">
      <c r="A61" s="3">
        <f t="shared" si="0"/>
        <v>51</v>
      </c>
      <c r="B61" s="1" t="s">
        <v>39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</row>
    <row r="62" spans="1:41">
      <c r="A62" s="3">
        <f t="shared" si="0"/>
        <v>52</v>
      </c>
      <c r="B62" s="1" t="s">
        <v>14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</row>
    <row r="63" spans="1:41">
      <c r="A63" s="3">
        <f t="shared" si="0"/>
        <v>53</v>
      </c>
      <c r="B63" s="1" t="s">
        <v>50</v>
      </c>
      <c r="C63" s="1" t="s">
        <v>75</v>
      </c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</row>
    <row r="64" spans="1:41">
      <c r="A64" s="3">
        <f t="shared" si="0"/>
        <v>54</v>
      </c>
      <c r="B64" s="1" t="s">
        <v>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</row>
    <row r="65" spans="1:41">
      <c r="A65" s="3">
        <f t="shared" si="0"/>
        <v>55</v>
      </c>
      <c r="B65" s="1" t="s">
        <v>28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</row>
    <row r="66" spans="1:41">
      <c r="A66" s="3">
        <f t="shared" si="0"/>
        <v>56</v>
      </c>
      <c r="B66" s="1" t="s">
        <v>54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</row>
    <row r="67" spans="1:41">
      <c r="A67" s="3">
        <f t="shared" si="0"/>
        <v>57</v>
      </c>
      <c r="B67" s="1" t="s">
        <v>20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</row>
    <row r="68" spans="1:41">
      <c r="A68" s="3">
        <f t="shared" si="0"/>
        <v>58</v>
      </c>
      <c r="B68" s="1" t="s">
        <v>49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</row>
    <row r="69" spans="1:41">
      <c r="A69" s="3">
        <f t="shared" si="0"/>
        <v>59</v>
      </c>
      <c r="B69" s="1" t="s">
        <v>41</v>
      </c>
      <c r="C69" s="1" t="s">
        <v>63</v>
      </c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</row>
    <row r="70" spans="1:41">
      <c r="A70" s="3">
        <f t="shared" si="0"/>
        <v>60</v>
      </c>
      <c r="B70" s="1" t="s">
        <v>11</v>
      </c>
      <c r="C70" s="1" t="s">
        <v>126</v>
      </c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</row>
    <row r="72" spans="1:41">
      <c r="C72">
        <f>60/9</f>
        <v>6.666666666666667</v>
      </c>
    </row>
  </sheetData>
  <mergeCells count="20">
    <mergeCell ref="A3:J3"/>
    <mergeCell ref="A4:J4"/>
    <mergeCell ref="A8:A10"/>
    <mergeCell ref="O8:P8"/>
    <mergeCell ref="Q8:Q9"/>
    <mergeCell ref="R8:R9"/>
    <mergeCell ref="S8:S9"/>
    <mergeCell ref="B8:B10"/>
    <mergeCell ref="D8:E8"/>
    <mergeCell ref="F8:F10"/>
    <mergeCell ref="G8:H9"/>
    <mergeCell ref="L8:L9"/>
    <mergeCell ref="M8:N8"/>
    <mergeCell ref="C8:C10"/>
    <mergeCell ref="V8:V10"/>
    <mergeCell ref="D10:E10"/>
    <mergeCell ref="M10:N10"/>
    <mergeCell ref="O10:P10"/>
    <mergeCell ref="T8:T10"/>
    <mergeCell ref="U8:U1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B6BA78-739F-4A7A-9C6F-18670E5B4B3A}">
  <dimension ref="A3:V70"/>
  <sheetViews>
    <sheetView zoomScale="80" zoomScaleNormal="80" workbookViewId="0">
      <selection activeCell="B3" sqref="B3:K4"/>
    </sheetView>
  </sheetViews>
  <sheetFormatPr defaultRowHeight="14.5"/>
  <cols>
    <col min="2" max="3" width="24.26953125" customWidth="1"/>
  </cols>
  <sheetData>
    <row r="3" spans="1:22">
      <c r="B3" s="137" t="s">
        <v>135</v>
      </c>
      <c r="C3" s="137"/>
      <c r="D3" s="137"/>
      <c r="E3" s="137"/>
      <c r="F3" s="137"/>
      <c r="G3" s="137"/>
      <c r="H3" s="137"/>
      <c r="I3" s="137"/>
      <c r="J3" s="137"/>
      <c r="K3" s="137"/>
    </row>
    <row r="4" spans="1:22">
      <c r="B4" s="137" t="s">
        <v>136</v>
      </c>
      <c r="C4" s="137"/>
      <c r="D4" s="137"/>
      <c r="E4" s="137"/>
      <c r="F4" s="137"/>
      <c r="G4" s="137"/>
      <c r="H4" s="137"/>
      <c r="I4" s="137"/>
      <c r="J4" s="137"/>
      <c r="K4" s="137"/>
    </row>
    <row r="8" spans="1:22">
      <c r="A8" s="76" t="s">
        <v>60</v>
      </c>
      <c r="B8" s="93" t="s">
        <v>97</v>
      </c>
      <c r="C8" s="80" t="s">
        <v>125</v>
      </c>
      <c r="D8" s="84" t="s">
        <v>112</v>
      </c>
      <c r="E8" s="99"/>
      <c r="F8" s="100" t="s">
        <v>102</v>
      </c>
      <c r="G8" s="96" t="s">
        <v>113</v>
      </c>
      <c r="H8" s="69"/>
      <c r="I8" s="16" t="s">
        <v>99</v>
      </c>
      <c r="J8" s="16" t="s">
        <v>100</v>
      </c>
      <c r="K8" s="16" t="s">
        <v>101</v>
      </c>
      <c r="L8" s="95" t="s">
        <v>102</v>
      </c>
      <c r="M8" s="84" t="s">
        <v>114</v>
      </c>
      <c r="N8" s="73"/>
      <c r="O8" s="84" t="s">
        <v>115</v>
      </c>
      <c r="P8" s="73"/>
      <c r="Q8" s="91" t="s">
        <v>102</v>
      </c>
      <c r="R8" s="91" t="s">
        <v>116</v>
      </c>
      <c r="S8" s="91" t="s">
        <v>117</v>
      </c>
      <c r="T8" s="91" t="s">
        <v>105</v>
      </c>
      <c r="U8" s="91" t="s">
        <v>106</v>
      </c>
      <c r="V8" s="86" t="s">
        <v>107</v>
      </c>
    </row>
    <row r="9" spans="1:22" ht="26">
      <c r="A9" s="77"/>
      <c r="B9" s="66"/>
      <c r="C9" s="81"/>
      <c r="D9" s="18" t="s">
        <v>118</v>
      </c>
      <c r="E9" s="20" t="s">
        <v>119</v>
      </c>
      <c r="F9" s="83"/>
      <c r="G9" s="70"/>
      <c r="H9" s="71"/>
      <c r="I9" s="16" t="s">
        <v>108</v>
      </c>
      <c r="J9" s="16" t="s">
        <v>108</v>
      </c>
      <c r="K9" s="16" t="s">
        <v>108</v>
      </c>
      <c r="L9" s="75"/>
      <c r="M9" s="26" t="s">
        <v>118</v>
      </c>
      <c r="N9" s="20" t="s">
        <v>119</v>
      </c>
      <c r="O9" s="27" t="s">
        <v>118</v>
      </c>
      <c r="P9" s="21" t="s">
        <v>119</v>
      </c>
      <c r="Q9" s="83"/>
      <c r="R9" s="75"/>
      <c r="S9" s="75"/>
      <c r="T9" s="83"/>
      <c r="U9" s="83"/>
      <c r="V9" s="83"/>
    </row>
    <row r="10" spans="1:22" ht="15" thickBot="1">
      <c r="A10" s="78"/>
      <c r="B10" s="67"/>
      <c r="C10" s="82"/>
      <c r="D10" s="88">
        <v>0.2</v>
      </c>
      <c r="E10" s="69"/>
      <c r="F10" s="83"/>
      <c r="G10" s="22" t="s">
        <v>109</v>
      </c>
      <c r="H10" s="23">
        <v>0.2</v>
      </c>
      <c r="I10" s="15" t="s">
        <v>120</v>
      </c>
      <c r="J10" s="17">
        <v>4</v>
      </c>
      <c r="K10" s="17">
        <v>4</v>
      </c>
      <c r="L10" s="24">
        <v>0.3</v>
      </c>
      <c r="M10" s="88"/>
      <c r="N10" s="69"/>
      <c r="O10" s="88"/>
      <c r="P10" s="69"/>
      <c r="Q10" s="25">
        <v>0.15</v>
      </c>
      <c r="R10" s="25">
        <v>0.05</v>
      </c>
      <c r="S10" s="25">
        <v>0.1</v>
      </c>
      <c r="T10" s="83"/>
      <c r="U10" s="83"/>
      <c r="V10" s="83"/>
    </row>
    <row r="11" spans="1:22" ht="30.5" thickTop="1">
      <c r="A11" s="3">
        <v>1</v>
      </c>
      <c r="B11" s="1" t="s">
        <v>36</v>
      </c>
      <c r="C11" s="4" t="s">
        <v>67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>
      <c r="A12" s="3">
        <f>A11+1</f>
        <v>2</v>
      </c>
      <c r="B12" s="1" t="s">
        <v>58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>
      <c r="A13" s="3">
        <f t="shared" ref="A13:A70" si="0">A12+1</f>
        <v>3</v>
      </c>
      <c r="B13" s="1" t="s">
        <v>52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>
      <c r="A14" s="3">
        <f t="shared" si="0"/>
        <v>4</v>
      </c>
      <c r="B14" s="1" t="s">
        <v>19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>
      <c r="A15" s="3">
        <f t="shared" si="0"/>
        <v>5</v>
      </c>
      <c r="B15" s="1" t="s">
        <v>7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>
      <c r="A16" s="3">
        <f t="shared" si="0"/>
        <v>6</v>
      </c>
      <c r="B16" s="1" t="s">
        <v>37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>
      <c r="A17" s="3">
        <f t="shared" si="0"/>
        <v>7</v>
      </c>
      <c r="B17" s="1" t="s">
        <v>27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>
      <c r="A18" s="3">
        <f t="shared" si="0"/>
        <v>8</v>
      </c>
      <c r="B18" s="1" t="s">
        <v>24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>
      <c r="A19" s="3">
        <f t="shared" si="0"/>
        <v>9</v>
      </c>
      <c r="B19" s="1" t="s">
        <v>48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>
      <c r="A20" s="3">
        <f t="shared" si="0"/>
        <v>10</v>
      </c>
      <c r="B20" s="1" t="s">
        <v>31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>
      <c r="A21" s="3">
        <f t="shared" si="0"/>
        <v>11</v>
      </c>
      <c r="B21" s="1" t="s">
        <v>25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>
      <c r="A22" s="3">
        <f t="shared" si="0"/>
        <v>12</v>
      </c>
      <c r="B22" s="1" t="s">
        <v>21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>
      <c r="A23" s="3">
        <f t="shared" si="0"/>
        <v>13</v>
      </c>
      <c r="B23" s="1" t="s">
        <v>56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>
      <c r="A24" s="3">
        <f t="shared" si="0"/>
        <v>14</v>
      </c>
      <c r="B24" s="1" t="s">
        <v>46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>
      <c r="A25" s="3">
        <f t="shared" si="0"/>
        <v>15</v>
      </c>
      <c r="B25" s="1" t="s">
        <v>40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30">
      <c r="A26" s="3">
        <f t="shared" si="0"/>
        <v>16</v>
      </c>
      <c r="B26" s="1" t="s">
        <v>22</v>
      </c>
      <c r="C26" s="4" t="s">
        <v>80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>
      <c r="A27" s="3">
        <f t="shared" si="0"/>
        <v>17</v>
      </c>
      <c r="B27" s="1" t="s">
        <v>32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>
      <c r="A28" s="3">
        <f t="shared" si="0"/>
        <v>18</v>
      </c>
      <c r="B28" s="1" t="s">
        <v>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>
      <c r="A29" s="3">
        <f t="shared" si="0"/>
        <v>19</v>
      </c>
      <c r="B29" s="1" t="s">
        <v>15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>
      <c r="A30" s="3">
        <f t="shared" si="0"/>
        <v>20</v>
      </c>
      <c r="B30" s="1" t="s">
        <v>13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>
      <c r="A31" s="3">
        <f t="shared" si="0"/>
        <v>21</v>
      </c>
      <c r="B31" s="1" t="s">
        <v>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>
      <c r="A32" s="3">
        <f t="shared" si="0"/>
        <v>22</v>
      </c>
      <c r="B32" s="1" t="s">
        <v>18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>
      <c r="A33" s="3">
        <f t="shared" si="0"/>
        <v>23</v>
      </c>
      <c r="B33" s="1" t="s">
        <v>10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>
      <c r="A34" s="3">
        <f t="shared" si="0"/>
        <v>24</v>
      </c>
      <c r="B34" s="1" t="s">
        <v>44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>
      <c r="A35" s="3">
        <f t="shared" si="0"/>
        <v>25</v>
      </c>
      <c r="B35" s="1" t="s">
        <v>26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>
      <c r="A36" s="3">
        <f t="shared" si="0"/>
        <v>26</v>
      </c>
      <c r="B36" s="1" t="s">
        <v>23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>
      <c r="A37" s="3">
        <f t="shared" si="0"/>
        <v>27</v>
      </c>
      <c r="B37" s="1" t="s">
        <v>12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>
      <c r="A38" s="3">
        <f t="shared" si="0"/>
        <v>28</v>
      </c>
      <c r="B38" s="1" t="s">
        <v>45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>
      <c r="A39" s="3">
        <f t="shared" si="0"/>
        <v>29</v>
      </c>
      <c r="B39" s="1" t="s">
        <v>35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>
      <c r="A40" s="3">
        <f t="shared" si="0"/>
        <v>30</v>
      </c>
      <c r="B40" s="1" t="s">
        <v>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45">
      <c r="A41" s="3">
        <f t="shared" si="0"/>
        <v>31</v>
      </c>
      <c r="B41" s="1" t="s">
        <v>47</v>
      </c>
      <c r="C41" s="4" t="s">
        <v>87</v>
      </c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>
      <c r="A42" s="3">
        <f t="shared" si="0"/>
        <v>32</v>
      </c>
      <c r="B42" s="1" t="s">
        <v>17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>
      <c r="A43" s="3">
        <f t="shared" si="0"/>
        <v>33</v>
      </c>
      <c r="B43" s="1" t="s">
        <v>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>
      <c r="A44" s="3">
        <f t="shared" si="0"/>
        <v>34</v>
      </c>
      <c r="B44" s="1" t="s">
        <v>53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>
      <c r="A45" s="3">
        <f t="shared" si="0"/>
        <v>35</v>
      </c>
      <c r="B45" s="1" t="s">
        <v>43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>
      <c r="A46" s="3">
        <f t="shared" si="0"/>
        <v>36</v>
      </c>
      <c r="B46" s="1" t="s">
        <v>33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>
      <c r="A47" s="3">
        <f t="shared" si="0"/>
        <v>37</v>
      </c>
      <c r="B47" s="1" t="s">
        <v>51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>
      <c r="A48" s="3">
        <f t="shared" si="0"/>
        <v>38</v>
      </c>
      <c r="B48" s="1" t="s">
        <v>59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>
      <c r="A49" s="3">
        <f t="shared" si="0"/>
        <v>39</v>
      </c>
      <c r="B49" s="1" t="s">
        <v>16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>
      <c r="A50" s="3">
        <f t="shared" si="0"/>
        <v>40</v>
      </c>
      <c r="B50" s="1" t="s">
        <v>34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45">
      <c r="A51" s="3">
        <f t="shared" si="0"/>
        <v>41</v>
      </c>
      <c r="B51" s="1" t="s">
        <v>29</v>
      </c>
      <c r="C51" s="4" t="s">
        <v>88</v>
      </c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>
      <c r="A52" s="3">
        <f t="shared" si="0"/>
        <v>42</v>
      </c>
      <c r="B52" s="1" t="s">
        <v>55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>
      <c r="A53" s="3">
        <f t="shared" si="0"/>
        <v>43</v>
      </c>
      <c r="B53" s="1" t="s">
        <v>38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>
      <c r="A54" s="3">
        <f t="shared" si="0"/>
        <v>44</v>
      </c>
      <c r="B54" s="1" t="s">
        <v>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>
      <c r="A55" s="3">
        <f t="shared" si="0"/>
        <v>45</v>
      </c>
      <c r="B55" s="1" t="s">
        <v>57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>
      <c r="A56" s="3">
        <f t="shared" si="0"/>
        <v>46</v>
      </c>
      <c r="B56" s="1" t="s">
        <v>30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>
      <c r="A57" s="3">
        <f t="shared" si="0"/>
        <v>47</v>
      </c>
      <c r="B57" s="1" t="s">
        <v>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>
      <c r="A58" s="3">
        <f t="shared" si="0"/>
        <v>48</v>
      </c>
      <c r="B58" s="1" t="s">
        <v>9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>
      <c r="A59" s="3">
        <f t="shared" si="0"/>
        <v>49</v>
      </c>
      <c r="B59" s="1" t="s">
        <v>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>
      <c r="A60" s="3">
        <f t="shared" si="0"/>
        <v>50</v>
      </c>
      <c r="B60" s="1" t="s">
        <v>42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45">
      <c r="A61" s="3">
        <f t="shared" si="0"/>
        <v>51</v>
      </c>
      <c r="B61" s="1" t="s">
        <v>39</v>
      </c>
      <c r="C61" s="4" t="s">
        <v>89</v>
      </c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>
      <c r="A62" s="3">
        <f t="shared" si="0"/>
        <v>52</v>
      </c>
      <c r="B62" s="1" t="s">
        <v>14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>
      <c r="A63" s="3">
        <f t="shared" si="0"/>
        <v>53</v>
      </c>
      <c r="B63" s="1" t="s">
        <v>50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>
      <c r="A64" s="3">
        <f t="shared" si="0"/>
        <v>54</v>
      </c>
      <c r="B64" s="1" t="s">
        <v>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>
      <c r="A65" s="3">
        <f t="shared" si="0"/>
        <v>55</v>
      </c>
      <c r="B65" s="1" t="s">
        <v>28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>
      <c r="A66" s="3">
        <f t="shared" si="0"/>
        <v>56</v>
      </c>
      <c r="B66" s="1" t="s">
        <v>54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>
      <c r="A67" s="3">
        <f t="shared" si="0"/>
        <v>57</v>
      </c>
      <c r="B67" s="1" t="s">
        <v>20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>
      <c r="A68" s="3">
        <f t="shared" si="0"/>
        <v>58</v>
      </c>
      <c r="B68" s="1" t="s">
        <v>49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>
      <c r="A69" s="3">
        <f t="shared" si="0"/>
        <v>59</v>
      </c>
      <c r="B69" s="1" t="s">
        <v>41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>
      <c r="A70" s="3">
        <f t="shared" si="0"/>
        <v>60</v>
      </c>
      <c r="B70" s="1" t="s">
        <v>11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</sheetData>
  <mergeCells count="20">
    <mergeCell ref="B3:K3"/>
    <mergeCell ref="B4:K4"/>
    <mergeCell ref="A8:A10"/>
    <mergeCell ref="O8:P8"/>
    <mergeCell ref="Q8:Q9"/>
    <mergeCell ref="R8:R9"/>
    <mergeCell ref="S8:S9"/>
    <mergeCell ref="B8:B10"/>
    <mergeCell ref="D8:E8"/>
    <mergeCell ref="F8:F10"/>
    <mergeCell ref="G8:H9"/>
    <mergeCell ref="L8:L9"/>
    <mergeCell ref="M8:N8"/>
    <mergeCell ref="C8:C10"/>
    <mergeCell ref="V8:V10"/>
    <mergeCell ref="D10:E10"/>
    <mergeCell ref="M10:N10"/>
    <mergeCell ref="O10:P10"/>
    <mergeCell ref="T8:T10"/>
    <mergeCell ref="U8:U1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F74AC0-2D25-4905-8FAD-38BD5B2991B0}">
  <dimension ref="A3:V69"/>
  <sheetViews>
    <sheetView zoomScale="70" zoomScaleNormal="70" workbookViewId="0">
      <selection activeCell="B3" sqref="B3:K4"/>
    </sheetView>
  </sheetViews>
  <sheetFormatPr defaultRowHeight="14.5"/>
  <cols>
    <col min="2" max="2" width="23.26953125" customWidth="1"/>
    <col min="3" max="3" width="36.36328125" customWidth="1"/>
  </cols>
  <sheetData>
    <row r="3" spans="1:22">
      <c r="B3" s="137" t="s">
        <v>135</v>
      </c>
      <c r="C3" s="137"/>
      <c r="D3" s="137"/>
      <c r="E3" s="137"/>
      <c r="F3" s="137"/>
      <c r="G3" s="137"/>
      <c r="H3" s="137"/>
      <c r="I3" s="137"/>
      <c r="J3" s="137"/>
      <c r="K3" s="137"/>
    </row>
    <row r="4" spans="1:22">
      <c r="B4" s="137" t="s">
        <v>136</v>
      </c>
      <c r="C4" s="137"/>
      <c r="D4" s="137"/>
      <c r="E4" s="137"/>
      <c r="F4" s="137"/>
      <c r="G4" s="137"/>
      <c r="H4" s="137"/>
      <c r="I4" s="137"/>
      <c r="J4" s="137"/>
      <c r="K4" s="137"/>
    </row>
    <row r="7" spans="1:22">
      <c r="A7" s="76" t="s">
        <v>60</v>
      </c>
      <c r="B7" s="104" t="s">
        <v>97</v>
      </c>
      <c r="C7" s="80" t="s">
        <v>125</v>
      </c>
      <c r="D7" s="107" t="s">
        <v>112</v>
      </c>
      <c r="E7" s="99"/>
      <c r="F7" s="108" t="s">
        <v>102</v>
      </c>
      <c r="G7" s="109" t="s">
        <v>113</v>
      </c>
      <c r="H7" s="69"/>
      <c r="I7" s="29" t="s">
        <v>99</v>
      </c>
      <c r="J7" s="29" t="s">
        <v>100</v>
      </c>
      <c r="K7" s="29" t="s">
        <v>101</v>
      </c>
      <c r="L7" s="108" t="s">
        <v>102</v>
      </c>
      <c r="M7" s="107" t="s">
        <v>114</v>
      </c>
      <c r="N7" s="73"/>
      <c r="O7" s="107" t="s">
        <v>115</v>
      </c>
      <c r="P7" s="73"/>
      <c r="Q7" s="101" t="s">
        <v>102</v>
      </c>
      <c r="R7" s="101" t="s">
        <v>116</v>
      </c>
      <c r="S7" s="101" t="s">
        <v>117</v>
      </c>
      <c r="T7" s="101" t="s">
        <v>105</v>
      </c>
      <c r="U7" s="101" t="s">
        <v>106</v>
      </c>
      <c r="V7" s="102" t="s">
        <v>107</v>
      </c>
    </row>
    <row r="8" spans="1:22">
      <c r="A8" s="77"/>
      <c r="B8" s="105"/>
      <c r="C8" s="81"/>
      <c r="D8" s="31" t="s">
        <v>118</v>
      </c>
      <c r="E8" s="32" t="s">
        <v>119</v>
      </c>
      <c r="F8" s="83"/>
      <c r="G8" s="70"/>
      <c r="H8" s="71"/>
      <c r="I8" s="29" t="s">
        <v>108</v>
      </c>
      <c r="J8" s="29" t="s">
        <v>108</v>
      </c>
      <c r="K8" s="29" t="s">
        <v>108</v>
      </c>
      <c r="L8" s="75"/>
      <c r="M8" s="33" t="s">
        <v>118</v>
      </c>
      <c r="N8" s="34" t="s">
        <v>119</v>
      </c>
      <c r="O8" s="35" t="s">
        <v>118</v>
      </c>
      <c r="P8" s="35" t="s">
        <v>119</v>
      </c>
      <c r="Q8" s="83"/>
      <c r="R8" s="75"/>
      <c r="S8" s="75"/>
      <c r="T8" s="83"/>
      <c r="U8" s="83"/>
      <c r="V8" s="83"/>
    </row>
    <row r="9" spans="1:22" ht="15" thickBot="1">
      <c r="A9" s="78"/>
      <c r="B9" s="106"/>
      <c r="C9" s="82"/>
      <c r="D9" s="103">
        <v>0.2</v>
      </c>
      <c r="E9" s="69"/>
      <c r="F9" s="83"/>
      <c r="G9" s="36" t="s">
        <v>109</v>
      </c>
      <c r="H9" s="37">
        <v>0.2</v>
      </c>
      <c r="I9" s="28" t="s">
        <v>120</v>
      </c>
      <c r="J9" s="30">
        <v>4</v>
      </c>
      <c r="K9" s="30">
        <v>4</v>
      </c>
      <c r="L9" s="38">
        <v>0.3</v>
      </c>
      <c r="M9" s="103"/>
      <c r="N9" s="69"/>
      <c r="O9" s="103"/>
      <c r="P9" s="69"/>
      <c r="Q9" s="39">
        <v>0.15</v>
      </c>
      <c r="R9" s="39">
        <v>0.05</v>
      </c>
      <c r="S9" s="39">
        <v>0.1</v>
      </c>
      <c r="T9" s="83"/>
      <c r="U9" s="83"/>
      <c r="V9" s="83"/>
    </row>
    <row r="10" spans="1:22" ht="15.5" thickTop="1">
      <c r="A10" s="3">
        <v>1</v>
      </c>
      <c r="B10" s="1" t="s">
        <v>36</v>
      </c>
      <c r="C10" s="6" t="s">
        <v>82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>
      <c r="A11" s="3">
        <f>A10+1</f>
        <v>2</v>
      </c>
      <c r="B11" s="1" t="s">
        <v>58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>
      <c r="A12" s="3">
        <f t="shared" ref="A12:A69" si="0">A11+1</f>
        <v>3</v>
      </c>
      <c r="B12" s="1" t="s">
        <v>52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>
      <c r="A13" s="3">
        <f t="shared" si="0"/>
        <v>4</v>
      </c>
      <c r="B13" s="1" t="s">
        <v>19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>
      <c r="A14" s="3">
        <f t="shared" si="0"/>
        <v>5</v>
      </c>
      <c r="B14" s="1" t="s">
        <v>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>
      <c r="A15" s="3">
        <f t="shared" si="0"/>
        <v>6</v>
      </c>
      <c r="B15" s="1" t="s">
        <v>37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>
      <c r="A16" s="3">
        <f t="shared" si="0"/>
        <v>7</v>
      </c>
      <c r="B16" s="1" t="s">
        <v>27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>
      <c r="A17" s="3">
        <f t="shared" si="0"/>
        <v>8</v>
      </c>
      <c r="B17" s="1" t="s">
        <v>24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>
      <c r="A18" s="3">
        <f t="shared" si="0"/>
        <v>9</v>
      </c>
      <c r="B18" s="1" t="s">
        <v>48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>
      <c r="A19" s="3">
        <f t="shared" si="0"/>
        <v>10</v>
      </c>
      <c r="B19" s="1" t="s">
        <v>31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>
      <c r="A20" s="3">
        <f t="shared" si="0"/>
        <v>11</v>
      </c>
      <c r="B20" s="1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>
      <c r="A21" s="3">
        <f t="shared" si="0"/>
        <v>12</v>
      </c>
      <c r="B21" s="1" t="s">
        <v>21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>
      <c r="A22" s="3">
        <f t="shared" si="0"/>
        <v>13</v>
      </c>
      <c r="B22" s="1" t="s">
        <v>56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>
      <c r="A23" s="3">
        <f t="shared" si="0"/>
        <v>14</v>
      </c>
      <c r="B23" s="1" t="s">
        <v>46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5" thickBot="1">
      <c r="A24" s="3">
        <f t="shared" si="0"/>
        <v>15</v>
      </c>
      <c r="B24" s="1" t="s">
        <v>40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30">
      <c r="A25" s="3">
        <f t="shared" si="0"/>
        <v>16</v>
      </c>
      <c r="B25" s="1" t="s">
        <v>22</v>
      </c>
      <c r="C25" s="6" t="s">
        <v>83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>
      <c r="A26" s="3">
        <f t="shared" si="0"/>
        <v>17</v>
      </c>
      <c r="B26" s="1" t="s">
        <v>32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>
      <c r="A27" s="3">
        <f t="shared" si="0"/>
        <v>18</v>
      </c>
      <c r="B27" s="1" t="s">
        <v>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>
      <c r="A28" s="3">
        <f t="shared" si="0"/>
        <v>19</v>
      </c>
      <c r="B28" s="1" t="s">
        <v>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>
      <c r="A29" s="3">
        <f t="shared" si="0"/>
        <v>20</v>
      </c>
      <c r="B29" s="1" t="s">
        <v>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>
      <c r="A30" s="3">
        <f t="shared" si="0"/>
        <v>21</v>
      </c>
      <c r="B30" s="1" t="s">
        <v>6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>
      <c r="A31" s="3">
        <f t="shared" si="0"/>
        <v>22</v>
      </c>
      <c r="B31" s="1" t="s">
        <v>18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>
      <c r="A32" s="3">
        <f t="shared" si="0"/>
        <v>23</v>
      </c>
      <c r="B32" s="1" t="s">
        <v>10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>
      <c r="A33" s="3">
        <f t="shared" si="0"/>
        <v>24</v>
      </c>
      <c r="B33" s="1" t="s">
        <v>44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>
      <c r="A34" s="3">
        <f t="shared" si="0"/>
        <v>25</v>
      </c>
      <c r="B34" s="1" t="s">
        <v>26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>
      <c r="A35" s="3">
        <f t="shared" si="0"/>
        <v>26</v>
      </c>
      <c r="B35" s="1" t="s">
        <v>23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>
      <c r="A36" s="3">
        <f t="shared" si="0"/>
        <v>27</v>
      </c>
      <c r="B36" s="1" t="s">
        <v>12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>
      <c r="A37" s="3">
        <f t="shared" si="0"/>
        <v>28</v>
      </c>
      <c r="B37" s="1" t="s">
        <v>45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>
      <c r="A38" s="3">
        <f t="shared" si="0"/>
        <v>29</v>
      </c>
      <c r="B38" s="1" t="s">
        <v>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>
      <c r="A39" s="3">
        <f t="shared" si="0"/>
        <v>30</v>
      </c>
      <c r="B39" s="1" t="s">
        <v>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5.5" thickBot="1">
      <c r="A40" s="3">
        <f t="shared" si="0"/>
        <v>31</v>
      </c>
      <c r="B40" s="1" t="s">
        <v>47</v>
      </c>
      <c r="C40" s="7" t="s">
        <v>84</v>
      </c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>
      <c r="A41" s="3">
        <f t="shared" si="0"/>
        <v>32</v>
      </c>
      <c r="B41" s="1" t="s">
        <v>17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>
      <c r="A42" s="3">
        <f t="shared" si="0"/>
        <v>33</v>
      </c>
      <c r="B42" s="1" t="s">
        <v>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>
      <c r="A43" s="3">
        <f t="shared" si="0"/>
        <v>34</v>
      </c>
      <c r="B43" s="1" t="s">
        <v>53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>
      <c r="A44" s="3">
        <f t="shared" si="0"/>
        <v>35</v>
      </c>
      <c r="B44" s="1" t="s">
        <v>43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>
      <c r="A45" s="3">
        <f t="shared" si="0"/>
        <v>36</v>
      </c>
      <c r="B45" s="1" t="s">
        <v>33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>
      <c r="A46" s="3">
        <f t="shared" si="0"/>
        <v>37</v>
      </c>
      <c r="B46" s="1" t="s">
        <v>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>
      <c r="A47" s="3">
        <f t="shared" si="0"/>
        <v>38</v>
      </c>
      <c r="B47" s="1" t="s">
        <v>59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>
      <c r="A48" s="3">
        <f t="shared" si="0"/>
        <v>39</v>
      </c>
      <c r="B48" s="1" t="s">
        <v>16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>
      <c r="A49" s="3">
        <f t="shared" si="0"/>
        <v>40</v>
      </c>
      <c r="B49" s="1" t="s">
        <v>34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>
      <c r="A50" s="3">
        <f t="shared" si="0"/>
        <v>41</v>
      </c>
      <c r="B50" s="1" t="s">
        <v>29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>
      <c r="A51" s="3">
        <f t="shared" si="0"/>
        <v>42</v>
      </c>
      <c r="B51" s="1" t="s">
        <v>55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>
      <c r="A52" s="3">
        <f t="shared" si="0"/>
        <v>43</v>
      </c>
      <c r="B52" s="1" t="s">
        <v>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>
      <c r="A53" s="3">
        <f t="shared" si="0"/>
        <v>44</v>
      </c>
      <c r="B53" s="1" t="s">
        <v>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>
      <c r="A54" s="3">
        <f t="shared" si="0"/>
        <v>45</v>
      </c>
      <c r="B54" s="1" t="s">
        <v>57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>
      <c r="A55" s="3">
        <f t="shared" si="0"/>
        <v>46</v>
      </c>
      <c r="B55" s="1" t="s">
        <v>30</v>
      </c>
      <c r="C55" s="1" t="s">
        <v>69</v>
      </c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>
      <c r="A56" s="3">
        <f t="shared" si="0"/>
        <v>47</v>
      </c>
      <c r="B56" s="1" t="s">
        <v>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>
      <c r="A57" s="3">
        <f t="shared" si="0"/>
        <v>48</v>
      </c>
      <c r="B57" s="1" t="s">
        <v>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>
      <c r="A58" s="3">
        <f t="shared" si="0"/>
        <v>49</v>
      </c>
      <c r="B58" s="1" t="s">
        <v>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>
      <c r="A59" s="3">
        <f t="shared" si="0"/>
        <v>50</v>
      </c>
      <c r="B59" s="1" t="s">
        <v>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>
      <c r="A60" s="3">
        <f t="shared" si="0"/>
        <v>51</v>
      </c>
      <c r="B60" s="1" t="s">
        <v>39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>
      <c r="A61" s="3">
        <f t="shared" si="0"/>
        <v>52</v>
      </c>
      <c r="B61" s="1" t="s">
        <v>14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>
      <c r="A62" s="3">
        <f t="shared" si="0"/>
        <v>53</v>
      </c>
      <c r="B62" s="1" t="s">
        <v>50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>
      <c r="A63" s="3">
        <f t="shared" si="0"/>
        <v>54</v>
      </c>
      <c r="B63" s="1" t="s">
        <v>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>
      <c r="A64" s="3">
        <f t="shared" si="0"/>
        <v>55</v>
      </c>
      <c r="B64" s="1" t="s">
        <v>28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>
      <c r="A65" s="3">
        <f t="shared" si="0"/>
        <v>56</v>
      </c>
      <c r="B65" s="1" t="s">
        <v>54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>
      <c r="A66" s="3">
        <f t="shared" si="0"/>
        <v>57</v>
      </c>
      <c r="B66" s="1" t="s">
        <v>20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>
      <c r="A67" s="3">
        <f t="shared" si="0"/>
        <v>58</v>
      </c>
      <c r="B67" s="1" t="s">
        <v>49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>
      <c r="A68" s="3">
        <f t="shared" si="0"/>
        <v>59</v>
      </c>
      <c r="B68" s="1" t="s">
        <v>41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>
      <c r="A69" s="3">
        <f t="shared" si="0"/>
        <v>60</v>
      </c>
      <c r="B69" s="1" t="s">
        <v>11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</sheetData>
  <mergeCells count="20">
    <mergeCell ref="B3:K3"/>
    <mergeCell ref="B4:K4"/>
    <mergeCell ref="A7:A9"/>
    <mergeCell ref="U7:U9"/>
    <mergeCell ref="B7:B9"/>
    <mergeCell ref="D7:E7"/>
    <mergeCell ref="F7:F9"/>
    <mergeCell ref="G7:H8"/>
    <mergeCell ref="L7:L8"/>
    <mergeCell ref="M7:N7"/>
    <mergeCell ref="Q7:Q8"/>
    <mergeCell ref="R7:R8"/>
    <mergeCell ref="T7:T9"/>
    <mergeCell ref="O7:P7"/>
    <mergeCell ref="S7:S8"/>
    <mergeCell ref="C7:C9"/>
    <mergeCell ref="V7:V9"/>
    <mergeCell ref="D9:E9"/>
    <mergeCell ref="M9:N9"/>
    <mergeCell ref="O9:P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5CCDCC-3A72-4E38-9197-4BB58F05C732}">
  <dimension ref="A4:V75"/>
  <sheetViews>
    <sheetView zoomScale="70" zoomScaleNormal="70" workbookViewId="0">
      <selection activeCell="B4" sqref="B4:K5"/>
    </sheetView>
  </sheetViews>
  <sheetFormatPr defaultRowHeight="14.5"/>
  <cols>
    <col min="2" max="3" width="27" customWidth="1"/>
  </cols>
  <sheetData>
    <row r="4" spans="1:22">
      <c r="B4" s="137" t="s">
        <v>135</v>
      </c>
      <c r="C4" s="137"/>
      <c r="D4" s="137"/>
      <c r="E4" s="137"/>
      <c r="F4" s="137"/>
      <c r="G4" s="137"/>
      <c r="H4" s="137"/>
      <c r="I4" s="137"/>
      <c r="J4" s="137"/>
      <c r="K4" s="137"/>
    </row>
    <row r="5" spans="1:22">
      <c r="B5" s="137" t="s">
        <v>136</v>
      </c>
      <c r="C5" s="137"/>
      <c r="D5" s="137"/>
      <c r="E5" s="137"/>
      <c r="F5" s="137"/>
      <c r="G5" s="137"/>
      <c r="H5" s="137"/>
      <c r="I5" s="137"/>
      <c r="J5" s="137"/>
      <c r="K5" s="137"/>
    </row>
    <row r="9" spans="1:22">
      <c r="A9" s="112" t="s">
        <v>60</v>
      </c>
      <c r="B9" s="104" t="s">
        <v>97</v>
      </c>
      <c r="C9" s="80" t="s">
        <v>125</v>
      </c>
      <c r="D9" s="114" t="s">
        <v>112</v>
      </c>
      <c r="E9" s="73"/>
      <c r="F9" s="115" t="s">
        <v>102</v>
      </c>
      <c r="G9" s="116" t="s">
        <v>113</v>
      </c>
      <c r="H9" s="69"/>
      <c r="I9" s="41" t="s">
        <v>99</v>
      </c>
      <c r="J9" s="41" t="s">
        <v>100</v>
      </c>
      <c r="K9" s="41" t="s">
        <v>101</v>
      </c>
      <c r="L9" s="115" t="s">
        <v>102</v>
      </c>
      <c r="M9" s="110" t="s">
        <v>114</v>
      </c>
      <c r="N9" s="73"/>
      <c r="O9" s="110" t="s">
        <v>115</v>
      </c>
      <c r="P9" s="73"/>
      <c r="Q9" s="113" t="s">
        <v>102</v>
      </c>
      <c r="R9" s="113" t="s">
        <v>116</v>
      </c>
      <c r="S9" s="113" t="s">
        <v>117</v>
      </c>
      <c r="T9" s="113" t="s">
        <v>105</v>
      </c>
      <c r="U9" s="113" t="s">
        <v>106</v>
      </c>
      <c r="V9" s="111" t="s">
        <v>107</v>
      </c>
    </row>
    <row r="10" spans="1:22" ht="26">
      <c r="A10" s="112"/>
      <c r="B10" s="105"/>
      <c r="C10" s="81"/>
      <c r="D10" s="42" t="s">
        <v>118</v>
      </c>
      <c r="E10" s="43" t="s">
        <v>119</v>
      </c>
      <c r="F10" s="83"/>
      <c r="G10" s="70"/>
      <c r="H10" s="71"/>
      <c r="I10" s="41" t="s">
        <v>108</v>
      </c>
      <c r="J10" s="41" t="s">
        <v>108</v>
      </c>
      <c r="K10" s="41" t="s">
        <v>108</v>
      </c>
      <c r="L10" s="75"/>
      <c r="M10" s="44" t="s">
        <v>118</v>
      </c>
      <c r="N10" s="45" t="s">
        <v>119</v>
      </c>
      <c r="O10" s="46" t="s">
        <v>118</v>
      </c>
      <c r="P10" s="46" t="s">
        <v>119</v>
      </c>
      <c r="Q10" s="83"/>
      <c r="R10" s="75"/>
      <c r="S10" s="75"/>
      <c r="T10" s="83"/>
      <c r="U10" s="83"/>
      <c r="V10" s="83"/>
    </row>
    <row r="11" spans="1:22" ht="15" thickBot="1">
      <c r="A11" s="112"/>
      <c r="B11" s="106"/>
      <c r="C11" s="82"/>
      <c r="D11" s="90">
        <v>0.2</v>
      </c>
      <c r="E11" s="69"/>
      <c r="F11" s="83"/>
      <c r="G11" s="22" t="s">
        <v>109</v>
      </c>
      <c r="H11" s="47">
        <v>0.2</v>
      </c>
      <c r="I11" s="40" t="s">
        <v>120</v>
      </c>
      <c r="J11" s="22">
        <v>4</v>
      </c>
      <c r="K11" s="22">
        <v>4</v>
      </c>
      <c r="L11" s="48">
        <v>0.3</v>
      </c>
      <c r="M11" s="90"/>
      <c r="N11" s="69"/>
      <c r="O11" s="90"/>
      <c r="P11" s="69"/>
      <c r="Q11" s="49">
        <v>0.15</v>
      </c>
      <c r="R11" s="49">
        <v>0.05</v>
      </c>
      <c r="S11" s="49">
        <v>0.1</v>
      </c>
      <c r="T11" s="83"/>
      <c r="U11" s="83"/>
      <c r="V11" s="83"/>
    </row>
    <row r="12" spans="1:22" ht="15" thickTop="1">
      <c r="A12" s="3">
        <v>1</v>
      </c>
      <c r="B12" s="1" t="s">
        <v>36</v>
      </c>
      <c r="C12" s="1" t="s">
        <v>92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>
      <c r="A13" s="3">
        <f>A12+1</f>
        <v>2</v>
      </c>
      <c r="B13" s="1" t="s">
        <v>58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>
      <c r="A14" s="3">
        <f t="shared" ref="A14:A71" si="0">A13+1</f>
        <v>3</v>
      </c>
      <c r="B14" s="1" t="s">
        <v>52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>
      <c r="A15" s="3">
        <f t="shared" si="0"/>
        <v>4</v>
      </c>
      <c r="B15" s="1" t="s">
        <v>19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>
      <c r="A16" s="3">
        <f t="shared" si="0"/>
        <v>5</v>
      </c>
      <c r="B16" s="1" t="s">
        <v>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>
      <c r="A17" s="3">
        <f t="shared" si="0"/>
        <v>6</v>
      </c>
      <c r="B17" s="1" t="s">
        <v>37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>
      <c r="A18" s="3">
        <f t="shared" si="0"/>
        <v>7</v>
      </c>
      <c r="B18" s="1" t="s">
        <v>27</v>
      </c>
      <c r="C18" s="1" t="s">
        <v>62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>
      <c r="A19" s="3">
        <f t="shared" si="0"/>
        <v>8</v>
      </c>
      <c r="B19" s="1" t="s">
        <v>24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>
      <c r="A20" s="3">
        <f t="shared" si="0"/>
        <v>9</v>
      </c>
      <c r="B20" s="1" t="s">
        <v>48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>
      <c r="A21" s="3">
        <f t="shared" si="0"/>
        <v>10</v>
      </c>
      <c r="B21" s="1" t="s">
        <v>31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>
      <c r="A22" s="3">
        <f t="shared" si="0"/>
        <v>11</v>
      </c>
      <c r="B22" s="1" t="s">
        <v>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>
      <c r="A23" s="3">
        <f t="shared" si="0"/>
        <v>12</v>
      </c>
      <c r="B23" s="1" t="s">
        <v>21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>
      <c r="A24" s="3">
        <f t="shared" si="0"/>
        <v>13</v>
      </c>
      <c r="B24" s="1" t="s">
        <v>56</v>
      </c>
      <c r="C24" s="1" t="s">
        <v>72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>
      <c r="A25" s="3">
        <f t="shared" si="0"/>
        <v>14</v>
      </c>
      <c r="B25" s="1" t="s">
        <v>46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>
      <c r="A26" s="3">
        <f t="shared" si="0"/>
        <v>15</v>
      </c>
      <c r="B26" s="1" t="s">
        <v>40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>
      <c r="A27" s="3">
        <f t="shared" si="0"/>
        <v>16</v>
      </c>
      <c r="B27" s="1" t="s">
        <v>22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>
      <c r="A28" s="3">
        <f t="shared" si="0"/>
        <v>17</v>
      </c>
      <c r="B28" s="1" t="s">
        <v>32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>
      <c r="A29" s="3">
        <f t="shared" si="0"/>
        <v>18</v>
      </c>
      <c r="B29" s="1" t="s">
        <v>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5">
      <c r="A30" s="3">
        <f t="shared" si="0"/>
        <v>19</v>
      </c>
      <c r="B30" s="1" t="s">
        <v>15</v>
      </c>
      <c r="C30" s="9" t="s">
        <v>66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>
      <c r="A31" s="3">
        <f t="shared" si="0"/>
        <v>20</v>
      </c>
      <c r="B31" s="1" t="s">
        <v>13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>
      <c r="A32" s="3">
        <f t="shared" si="0"/>
        <v>21</v>
      </c>
      <c r="B32" s="1" t="s">
        <v>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>
      <c r="A33" s="3">
        <f t="shared" si="0"/>
        <v>22</v>
      </c>
      <c r="B33" s="1" t="s">
        <v>18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>
      <c r="A34" s="3">
        <f t="shared" si="0"/>
        <v>23</v>
      </c>
      <c r="B34" s="1" t="s">
        <v>10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>
      <c r="A35" s="3">
        <f t="shared" si="0"/>
        <v>24</v>
      </c>
      <c r="B35" s="1" t="s">
        <v>44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5">
      <c r="A36" s="3">
        <f t="shared" si="0"/>
        <v>25</v>
      </c>
      <c r="B36" s="1" t="s">
        <v>26</v>
      </c>
      <c r="C36" s="9" t="s">
        <v>63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>
      <c r="A37" s="3">
        <f t="shared" si="0"/>
        <v>26</v>
      </c>
      <c r="B37" s="1" t="s">
        <v>23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>
      <c r="A38" s="3">
        <f t="shared" si="0"/>
        <v>27</v>
      </c>
      <c r="B38" s="1" t="s">
        <v>12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>
      <c r="A39" s="3">
        <f t="shared" si="0"/>
        <v>28</v>
      </c>
      <c r="B39" s="1" t="s">
        <v>45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>
      <c r="A40" s="3">
        <f t="shared" si="0"/>
        <v>29</v>
      </c>
      <c r="B40" s="1" t="s">
        <v>35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>
      <c r="A41" s="3">
        <f t="shared" si="0"/>
        <v>30</v>
      </c>
      <c r="B41" s="1" t="s">
        <v>8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>
      <c r="A42" s="3">
        <f t="shared" si="0"/>
        <v>31</v>
      </c>
      <c r="B42" s="1" t="s">
        <v>47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5">
      <c r="A43" s="3">
        <f t="shared" si="0"/>
        <v>32</v>
      </c>
      <c r="B43" s="1" t="s">
        <v>17</v>
      </c>
      <c r="C43" s="9" t="s">
        <v>69</v>
      </c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>
      <c r="A44" s="3">
        <f t="shared" si="0"/>
        <v>33</v>
      </c>
      <c r="B44" s="1" t="s">
        <v>5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>
      <c r="A45" s="3">
        <f t="shared" si="0"/>
        <v>34</v>
      </c>
      <c r="B45" s="1" t="s">
        <v>53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>
      <c r="A46" s="3">
        <f t="shared" si="0"/>
        <v>35</v>
      </c>
      <c r="B46" s="1" t="s">
        <v>43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>
      <c r="A47" s="3">
        <f t="shared" si="0"/>
        <v>36</v>
      </c>
      <c r="B47" s="1" t="s">
        <v>33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>
      <c r="A48" s="3">
        <f t="shared" si="0"/>
        <v>37</v>
      </c>
      <c r="B48" s="1" t="s">
        <v>51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>
      <c r="A49" s="3">
        <f t="shared" si="0"/>
        <v>38</v>
      </c>
      <c r="B49" s="1" t="s">
        <v>59</v>
      </c>
      <c r="C49" s="1" t="s">
        <v>71</v>
      </c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>
      <c r="A50" s="3">
        <f t="shared" si="0"/>
        <v>39</v>
      </c>
      <c r="B50" s="1" t="s">
        <v>16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>
      <c r="A51" s="3">
        <f t="shared" si="0"/>
        <v>40</v>
      </c>
      <c r="B51" s="1" t="s">
        <v>34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>
      <c r="A52" s="3">
        <f t="shared" si="0"/>
        <v>41</v>
      </c>
      <c r="B52" s="1" t="s">
        <v>29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>
      <c r="A53" s="3">
        <f t="shared" si="0"/>
        <v>42</v>
      </c>
      <c r="B53" s="1" t="s">
        <v>55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>
      <c r="A54" s="3">
        <f t="shared" si="0"/>
        <v>43</v>
      </c>
      <c r="B54" s="1" t="s">
        <v>38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>
      <c r="A55" s="3">
        <f t="shared" si="0"/>
        <v>44</v>
      </c>
      <c r="B55" s="1" t="s">
        <v>0</v>
      </c>
      <c r="C55" s="1" t="s">
        <v>73</v>
      </c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>
      <c r="A56" s="3">
        <f t="shared" si="0"/>
        <v>45</v>
      </c>
      <c r="B56" s="1" t="s">
        <v>57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>
      <c r="A57" s="3">
        <f t="shared" si="0"/>
        <v>46</v>
      </c>
      <c r="B57" s="1" t="s">
        <v>30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>
      <c r="A58" s="3">
        <f t="shared" si="0"/>
        <v>47</v>
      </c>
      <c r="B58" s="1" t="s">
        <v>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>
      <c r="A59" s="3">
        <f t="shared" si="0"/>
        <v>48</v>
      </c>
      <c r="B59" s="1" t="s">
        <v>9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>
      <c r="A60" s="3">
        <f t="shared" si="0"/>
        <v>49</v>
      </c>
      <c r="B60" s="1" t="s">
        <v>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>
      <c r="A61" s="3">
        <f t="shared" si="0"/>
        <v>50</v>
      </c>
      <c r="B61" s="1" t="s">
        <v>42</v>
      </c>
      <c r="C61" s="1" t="s">
        <v>75</v>
      </c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>
      <c r="A62" s="3">
        <f t="shared" si="0"/>
        <v>51</v>
      </c>
      <c r="B62" s="1" t="s">
        <v>39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>
      <c r="A63" s="3">
        <f t="shared" si="0"/>
        <v>52</v>
      </c>
      <c r="B63" s="1" t="s">
        <v>14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>
      <c r="A64" s="3">
        <f t="shared" si="0"/>
        <v>53</v>
      </c>
      <c r="B64" s="1" t="s">
        <v>50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>
      <c r="A65" s="3">
        <f t="shared" si="0"/>
        <v>54</v>
      </c>
      <c r="B65" s="1" t="s">
        <v>3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>
      <c r="A66" s="3">
        <f t="shared" si="0"/>
        <v>55</v>
      </c>
      <c r="B66" s="1" t="s">
        <v>28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>
      <c r="A67" s="3">
        <f t="shared" si="0"/>
        <v>56</v>
      </c>
      <c r="B67" s="1" t="s">
        <v>54</v>
      </c>
      <c r="C67" s="1" t="s">
        <v>92</v>
      </c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>
      <c r="A68" s="3">
        <f t="shared" si="0"/>
        <v>57</v>
      </c>
      <c r="B68" s="1" t="s">
        <v>20</v>
      </c>
      <c r="C68" s="1" t="s">
        <v>62</v>
      </c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>
      <c r="A69" s="3">
        <f t="shared" si="0"/>
        <v>58</v>
      </c>
      <c r="B69" s="1" t="s">
        <v>49</v>
      </c>
      <c r="C69" s="1" t="s">
        <v>72</v>
      </c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>
      <c r="A70" s="3">
        <f t="shared" si="0"/>
        <v>59</v>
      </c>
      <c r="B70" s="1" t="s">
        <v>41</v>
      </c>
      <c r="C70" s="1" t="s">
        <v>63</v>
      </c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>
      <c r="A71" s="3">
        <f t="shared" si="0"/>
        <v>60</v>
      </c>
      <c r="B71" s="1" t="s">
        <v>11</v>
      </c>
      <c r="C71" s="1" t="s">
        <v>69</v>
      </c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5" spans="1:22">
      <c r="C75">
        <f>60/9</f>
        <v>6.666666666666667</v>
      </c>
    </row>
  </sheetData>
  <mergeCells count="20">
    <mergeCell ref="B4:K4"/>
    <mergeCell ref="B5:K5"/>
    <mergeCell ref="A9:A11"/>
    <mergeCell ref="O9:P9"/>
    <mergeCell ref="Q9:Q10"/>
    <mergeCell ref="R9:R10"/>
    <mergeCell ref="S9:S10"/>
    <mergeCell ref="B9:B11"/>
    <mergeCell ref="D9:E9"/>
    <mergeCell ref="F9:F11"/>
    <mergeCell ref="G9:H10"/>
    <mergeCell ref="L9:L10"/>
    <mergeCell ref="M9:N9"/>
    <mergeCell ref="C9:C11"/>
    <mergeCell ref="V9:V11"/>
    <mergeCell ref="D11:E11"/>
    <mergeCell ref="M11:N11"/>
    <mergeCell ref="O11:P11"/>
    <mergeCell ref="T9:T11"/>
    <mergeCell ref="U9:U1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9D133D-73A0-4EC8-88C9-6EC1EEB0C405}">
  <dimension ref="A3:V75"/>
  <sheetViews>
    <sheetView zoomScale="80" zoomScaleNormal="80" workbookViewId="0">
      <selection activeCell="B3" sqref="B3:K4"/>
    </sheetView>
  </sheetViews>
  <sheetFormatPr defaultRowHeight="14.5"/>
  <cols>
    <col min="2" max="3" width="27.7265625" customWidth="1"/>
  </cols>
  <sheetData>
    <row r="3" spans="1:22">
      <c r="B3" s="137" t="s">
        <v>135</v>
      </c>
      <c r="C3" s="137"/>
      <c r="D3" s="137"/>
      <c r="E3" s="137"/>
      <c r="F3" s="137"/>
      <c r="G3" s="137"/>
      <c r="H3" s="137"/>
      <c r="I3" s="137"/>
      <c r="J3" s="137"/>
      <c r="K3" s="137"/>
    </row>
    <row r="4" spans="1:22">
      <c r="B4" s="137" t="s">
        <v>136</v>
      </c>
      <c r="C4" s="137"/>
      <c r="D4" s="137"/>
      <c r="E4" s="137"/>
      <c r="F4" s="137"/>
      <c r="G4" s="137"/>
      <c r="H4" s="137"/>
      <c r="I4" s="137"/>
      <c r="J4" s="137"/>
      <c r="K4" s="137"/>
    </row>
    <row r="8" spans="1:22">
      <c r="A8" s="76" t="s">
        <v>60</v>
      </c>
      <c r="B8" s="93" t="s">
        <v>97</v>
      </c>
      <c r="C8" s="80" t="s">
        <v>125</v>
      </c>
      <c r="D8" s="84" t="s">
        <v>112</v>
      </c>
      <c r="E8" s="99"/>
      <c r="F8" s="95" t="s">
        <v>102</v>
      </c>
      <c r="G8" s="123" t="s">
        <v>113</v>
      </c>
      <c r="H8" s="69"/>
      <c r="I8" s="50" t="s">
        <v>99</v>
      </c>
      <c r="J8" s="50" t="s">
        <v>100</v>
      </c>
      <c r="K8" s="50" t="s">
        <v>101</v>
      </c>
      <c r="L8" s="124" t="s">
        <v>102</v>
      </c>
      <c r="M8" s="117" t="s">
        <v>121</v>
      </c>
      <c r="N8" s="118"/>
      <c r="O8" s="117" t="s">
        <v>122</v>
      </c>
      <c r="P8" s="118"/>
      <c r="Q8" s="121" t="s">
        <v>102</v>
      </c>
      <c r="R8" s="91" t="s">
        <v>116</v>
      </c>
      <c r="S8" s="91" t="s">
        <v>117</v>
      </c>
      <c r="T8" s="91" t="s">
        <v>105</v>
      </c>
      <c r="U8" s="91" t="s">
        <v>106</v>
      </c>
      <c r="V8" s="86" t="s">
        <v>107</v>
      </c>
    </row>
    <row r="9" spans="1:22" ht="26">
      <c r="A9" s="77"/>
      <c r="B9" s="66"/>
      <c r="C9" s="81"/>
      <c r="D9" s="26" t="s">
        <v>118</v>
      </c>
      <c r="E9" s="19" t="s">
        <v>119</v>
      </c>
      <c r="F9" s="83"/>
      <c r="G9" s="70"/>
      <c r="H9" s="71"/>
      <c r="I9" s="50" t="s">
        <v>108</v>
      </c>
      <c r="J9" s="50" t="s">
        <v>108</v>
      </c>
      <c r="K9" s="50" t="s">
        <v>108</v>
      </c>
      <c r="L9" s="125"/>
      <c r="M9" s="51" t="s">
        <v>118</v>
      </c>
      <c r="N9" s="52" t="s">
        <v>119</v>
      </c>
      <c r="O9" s="53" t="s">
        <v>118</v>
      </c>
      <c r="P9" s="54" t="s">
        <v>119</v>
      </c>
      <c r="Q9" s="122"/>
      <c r="R9" s="75"/>
      <c r="S9" s="75"/>
      <c r="T9" s="83"/>
      <c r="U9" s="83"/>
      <c r="V9" s="83"/>
    </row>
    <row r="10" spans="1:22" ht="15" thickBot="1">
      <c r="A10" s="78"/>
      <c r="B10" s="67"/>
      <c r="C10" s="82"/>
      <c r="D10" s="88">
        <v>0.2</v>
      </c>
      <c r="E10" s="69"/>
      <c r="F10" s="83"/>
      <c r="G10" s="17" t="s">
        <v>109</v>
      </c>
      <c r="H10" s="23">
        <v>0.2</v>
      </c>
      <c r="I10" s="55" t="s">
        <v>120</v>
      </c>
      <c r="J10" s="56">
        <v>4</v>
      </c>
      <c r="K10" s="56">
        <v>4</v>
      </c>
      <c r="L10" s="57">
        <v>0.3</v>
      </c>
      <c r="M10" s="119"/>
      <c r="N10" s="120"/>
      <c r="O10" s="119"/>
      <c r="P10" s="120"/>
      <c r="Q10" s="58">
        <v>0.15</v>
      </c>
      <c r="R10" s="25">
        <v>0.05</v>
      </c>
      <c r="S10" s="25">
        <v>0.1</v>
      </c>
      <c r="T10" s="83"/>
      <c r="U10" s="83"/>
      <c r="V10" s="83"/>
    </row>
    <row r="11" spans="1:22" ht="15" thickTop="1">
      <c r="A11" s="3">
        <v>1</v>
      </c>
      <c r="B11" s="1" t="s">
        <v>36</v>
      </c>
      <c r="C11" s="1" t="s">
        <v>77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>
      <c r="A12" s="3">
        <f>A11+1</f>
        <v>2</v>
      </c>
      <c r="B12" s="1" t="s">
        <v>58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>
      <c r="A13" s="3">
        <f t="shared" ref="A13:A70" si="0">A12+1</f>
        <v>3</v>
      </c>
      <c r="B13" s="1" t="s">
        <v>52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>
      <c r="A14" s="3">
        <f t="shared" si="0"/>
        <v>4</v>
      </c>
      <c r="B14" s="1" t="s">
        <v>19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>
      <c r="A15" s="3">
        <f t="shared" si="0"/>
        <v>5</v>
      </c>
      <c r="B15" s="1" t="s">
        <v>7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>
      <c r="A16" s="3">
        <f t="shared" si="0"/>
        <v>6</v>
      </c>
      <c r="B16" s="1" t="s">
        <v>37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>
      <c r="A17" s="3">
        <f t="shared" si="0"/>
        <v>7</v>
      </c>
      <c r="B17" s="1" t="s">
        <v>27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>
      <c r="A18" s="3">
        <f t="shared" si="0"/>
        <v>8</v>
      </c>
      <c r="B18" s="1" t="s">
        <v>24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>
      <c r="A19" s="3">
        <f t="shared" si="0"/>
        <v>9</v>
      </c>
      <c r="B19" s="1" t="s">
        <v>48</v>
      </c>
      <c r="C19" s="1" t="s">
        <v>127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>
      <c r="A20" s="3">
        <f t="shared" si="0"/>
        <v>10</v>
      </c>
      <c r="B20" s="1" t="s">
        <v>31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>
      <c r="A21" s="3">
        <f t="shared" si="0"/>
        <v>11</v>
      </c>
      <c r="B21" s="1" t="s">
        <v>25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>
      <c r="A22" s="3">
        <f t="shared" si="0"/>
        <v>12</v>
      </c>
      <c r="B22" s="1" t="s">
        <v>21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>
      <c r="A23" s="3">
        <f t="shared" si="0"/>
        <v>13</v>
      </c>
      <c r="B23" s="1" t="s">
        <v>56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>
      <c r="A24" s="3">
        <f t="shared" si="0"/>
        <v>14</v>
      </c>
      <c r="B24" s="1" t="s">
        <v>46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>
      <c r="A25" s="3">
        <f t="shared" si="0"/>
        <v>15</v>
      </c>
      <c r="B25" s="1" t="s">
        <v>40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>
      <c r="A26" s="3">
        <f t="shared" si="0"/>
        <v>16</v>
      </c>
      <c r="B26" s="1" t="s">
        <v>22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>
      <c r="A27" s="3">
        <f t="shared" si="0"/>
        <v>17</v>
      </c>
      <c r="B27" s="1" t="s">
        <v>32</v>
      </c>
      <c r="C27" s="1" t="s">
        <v>68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>
      <c r="A28" s="3">
        <f t="shared" si="0"/>
        <v>18</v>
      </c>
      <c r="B28" s="1" t="s">
        <v>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>
      <c r="A29" s="3">
        <f t="shared" si="0"/>
        <v>19</v>
      </c>
      <c r="B29" s="1" t="s">
        <v>15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>
      <c r="A30" s="3">
        <f t="shared" si="0"/>
        <v>20</v>
      </c>
      <c r="B30" s="1" t="s">
        <v>13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>
      <c r="A31" s="3">
        <f t="shared" si="0"/>
        <v>21</v>
      </c>
      <c r="B31" s="1" t="s">
        <v>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>
      <c r="A32" s="3">
        <f t="shared" si="0"/>
        <v>22</v>
      </c>
      <c r="B32" s="1" t="s">
        <v>18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>
      <c r="A33" s="3">
        <f t="shared" si="0"/>
        <v>23</v>
      </c>
      <c r="B33" s="1" t="s">
        <v>10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>
      <c r="A34" s="3">
        <f t="shared" si="0"/>
        <v>24</v>
      </c>
      <c r="B34" s="1" t="s">
        <v>44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>
      <c r="A35" s="3">
        <f t="shared" si="0"/>
        <v>25</v>
      </c>
      <c r="B35" s="1" t="s">
        <v>26</v>
      </c>
      <c r="C35" s="1" t="s">
        <v>78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>
      <c r="A36" s="3">
        <f t="shared" si="0"/>
        <v>26</v>
      </c>
      <c r="B36" s="1" t="s">
        <v>23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>
      <c r="A37" s="3">
        <f t="shared" si="0"/>
        <v>27</v>
      </c>
      <c r="B37" s="1" t="s">
        <v>12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>
      <c r="A38" s="3">
        <f t="shared" si="0"/>
        <v>28</v>
      </c>
      <c r="B38" s="1" t="s">
        <v>45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>
      <c r="A39" s="3">
        <f t="shared" si="0"/>
        <v>29</v>
      </c>
      <c r="B39" s="1" t="s">
        <v>35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>
      <c r="A40" s="3">
        <f t="shared" si="0"/>
        <v>30</v>
      </c>
      <c r="B40" s="1" t="s">
        <v>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>
      <c r="A41" s="3">
        <f t="shared" si="0"/>
        <v>31</v>
      </c>
      <c r="B41" s="1" t="s">
        <v>47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>
      <c r="A42" s="3">
        <f t="shared" si="0"/>
        <v>32</v>
      </c>
      <c r="B42" s="1" t="s">
        <v>17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>
      <c r="A43" s="3">
        <f t="shared" si="0"/>
        <v>33</v>
      </c>
      <c r="B43" s="1" t="s">
        <v>5</v>
      </c>
      <c r="C43" s="1" t="s">
        <v>128</v>
      </c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>
      <c r="A44" s="3">
        <f t="shared" si="0"/>
        <v>34</v>
      </c>
      <c r="B44" s="1" t="s">
        <v>53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>
      <c r="A45" s="3">
        <f t="shared" si="0"/>
        <v>35</v>
      </c>
      <c r="B45" s="1" t="s">
        <v>43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>
      <c r="A46" s="3">
        <f t="shared" si="0"/>
        <v>36</v>
      </c>
      <c r="B46" s="1" t="s">
        <v>33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>
      <c r="A47" s="3">
        <f t="shared" si="0"/>
        <v>37</v>
      </c>
      <c r="B47" s="1" t="s">
        <v>51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>
      <c r="A48" s="3">
        <f t="shared" si="0"/>
        <v>38</v>
      </c>
      <c r="B48" s="1" t="s">
        <v>59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>
      <c r="A49" s="3">
        <f t="shared" si="0"/>
        <v>39</v>
      </c>
      <c r="B49" s="1" t="s">
        <v>16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>
      <c r="A50" s="3">
        <f t="shared" si="0"/>
        <v>40</v>
      </c>
      <c r="B50" s="1" t="s">
        <v>34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>
      <c r="A51" s="3">
        <f t="shared" si="0"/>
        <v>41</v>
      </c>
      <c r="B51" s="1" t="s">
        <v>29</v>
      </c>
      <c r="C51" s="1" t="s">
        <v>128</v>
      </c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>
      <c r="A52" s="3">
        <f t="shared" si="0"/>
        <v>42</v>
      </c>
      <c r="B52" s="1" t="s">
        <v>55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>
      <c r="A53" s="3">
        <f t="shared" si="0"/>
        <v>43</v>
      </c>
      <c r="B53" s="1" t="s">
        <v>38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>
      <c r="A54" s="3">
        <f t="shared" si="0"/>
        <v>44</v>
      </c>
      <c r="B54" s="1" t="s">
        <v>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>
      <c r="A55" s="3">
        <f t="shared" si="0"/>
        <v>45</v>
      </c>
      <c r="B55" s="1" t="s">
        <v>57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>
      <c r="A56" s="3">
        <f t="shared" si="0"/>
        <v>46</v>
      </c>
      <c r="B56" s="1" t="s">
        <v>30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>
      <c r="A57" s="3">
        <f t="shared" si="0"/>
        <v>47</v>
      </c>
      <c r="B57" s="1" t="s">
        <v>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>
      <c r="A58" s="3">
        <f t="shared" si="0"/>
        <v>48</v>
      </c>
      <c r="B58" s="1" t="s">
        <v>9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>
      <c r="A59" s="3">
        <f t="shared" si="0"/>
        <v>49</v>
      </c>
      <c r="B59" s="1" t="s">
        <v>4</v>
      </c>
      <c r="C59" s="1" t="s">
        <v>129</v>
      </c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>
      <c r="A60" s="3">
        <f t="shared" si="0"/>
        <v>50</v>
      </c>
      <c r="B60" s="1" t="s">
        <v>42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>
      <c r="A61" s="3">
        <f t="shared" si="0"/>
        <v>51</v>
      </c>
      <c r="B61" s="1" t="s">
        <v>39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>
      <c r="A62" s="3">
        <f t="shared" si="0"/>
        <v>52</v>
      </c>
      <c r="B62" s="1" t="s">
        <v>14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>
      <c r="A63" s="3">
        <f t="shared" si="0"/>
        <v>53</v>
      </c>
      <c r="B63" s="1" t="s">
        <v>50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>
      <c r="A64" s="3">
        <f t="shared" si="0"/>
        <v>54</v>
      </c>
      <c r="B64" s="1" t="s">
        <v>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>
      <c r="A65" s="3">
        <f t="shared" si="0"/>
        <v>55</v>
      </c>
      <c r="B65" s="1" t="s">
        <v>28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>
      <c r="A66" s="3">
        <f t="shared" si="0"/>
        <v>56</v>
      </c>
      <c r="B66" s="1" t="s">
        <v>54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>
      <c r="A67" s="3">
        <f t="shared" si="0"/>
        <v>57</v>
      </c>
      <c r="B67" s="1" t="s">
        <v>20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>
      <c r="A68" s="3">
        <f t="shared" si="0"/>
        <v>58</v>
      </c>
      <c r="B68" s="1" t="s">
        <v>49</v>
      </c>
      <c r="C68" s="1" t="s">
        <v>77</v>
      </c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>
      <c r="A69" s="3">
        <f t="shared" si="0"/>
        <v>59</v>
      </c>
      <c r="B69" s="1" t="s">
        <v>41</v>
      </c>
      <c r="C69" s="1" t="s">
        <v>127</v>
      </c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>
      <c r="A70" s="3">
        <f t="shared" si="0"/>
        <v>60</v>
      </c>
      <c r="B70" s="1" t="s">
        <v>11</v>
      </c>
      <c r="C70" s="1" t="s">
        <v>68</v>
      </c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5" spans="1:22">
      <c r="C75">
        <f>60/7</f>
        <v>8.5714285714285712</v>
      </c>
    </row>
  </sheetData>
  <mergeCells count="20">
    <mergeCell ref="B3:K3"/>
    <mergeCell ref="B4:K4"/>
    <mergeCell ref="A8:A10"/>
    <mergeCell ref="O8:P8"/>
    <mergeCell ref="Q8:Q9"/>
    <mergeCell ref="R8:R9"/>
    <mergeCell ref="S8:S9"/>
    <mergeCell ref="B8:B10"/>
    <mergeCell ref="D8:E8"/>
    <mergeCell ref="F8:F10"/>
    <mergeCell ref="G8:H9"/>
    <mergeCell ref="L8:L9"/>
    <mergeCell ref="M8:N8"/>
    <mergeCell ref="C8:C10"/>
    <mergeCell ref="V8:V10"/>
    <mergeCell ref="D10:E10"/>
    <mergeCell ref="M10:N10"/>
    <mergeCell ref="O10:P10"/>
    <mergeCell ref="T8:T10"/>
    <mergeCell ref="U8:U10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01FE07-2AFC-4EA0-8EE8-B296B3DB6303}">
  <dimension ref="A4:V72"/>
  <sheetViews>
    <sheetView zoomScale="80" zoomScaleNormal="80" workbookViewId="0">
      <selection activeCell="B4" sqref="B4:K5"/>
    </sheetView>
  </sheetViews>
  <sheetFormatPr defaultRowHeight="14.5"/>
  <cols>
    <col min="2" max="3" width="23.6328125" customWidth="1"/>
  </cols>
  <sheetData>
    <row r="4" spans="1:22">
      <c r="B4" s="137" t="s">
        <v>135</v>
      </c>
      <c r="C4" s="137"/>
      <c r="D4" s="137"/>
      <c r="E4" s="137"/>
      <c r="F4" s="137"/>
      <c r="G4" s="137"/>
      <c r="H4" s="137"/>
      <c r="I4" s="137"/>
      <c r="J4" s="137"/>
      <c r="K4" s="137"/>
    </row>
    <row r="5" spans="1:22">
      <c r="B5" s="137" t="s">
        <v>136</v>
      </c>
      <c r="C5" s="137"/>
      <c r="D5" s="137"/>
      <c r="E5" s="137"/>
      <c r="F5" s="137"/>
      <c r="G5" s="137"/>
      <c r="H5" s="137"/>
      <c r="I5" s="137"/>
      <c r="J5" s="137"/>
      <c r="K5" s="137"/>
    </row>
    <row r="10" spans="1:22">
      <c r="A10" s="76" t="s">
        <v>60</v>
      </c>
      <c r="B10" s="93" t="s">
        <v>97</v>
      </c>
      <c r="C10" s="80" t="s">
        <v>125</v>
      </c>
      <c r="D10" s="84" t="s">
        <v>112</v>
      </c>
      <c r="E10" s="94"/>
      <c r="F10" s="95" t="s">
        <v>102</v>
      </c>
      <c r="G10" s="96" t="s">
        <v>113</v>
      </c>
      <c r="H10" s="69"/>
      <c r="I10" s="16" t="s">
        <v>99</v>
      </c>
      <c r="J10" s="16" t="s">
        <v>100</v>
      </c>
      <c r="K10" s="16" t="s">
        <v>101</v>
      </c>
      <c r="L10" s="95" t="s">
        <v>102</v>
      </c>
      <c r="M10" s="84" t="s">
        <v>114</v>
      </c>
      <c r="N10" s="85"/>
      <c r="O10" s="84" t="s">
        <v>115</v>
      </c>
      <c r="P10" s="85"/>
      <c r="Q10" s="91" t="s">
        <v>102</v>
      </c>
      <c r="R10" s="91" t="s">
        <v>116</v>
      </c>
      <c r="S10" s="91" t="s">
        <v>117</v>
      </c>
      <c r="T10" s="91" t="s">
        <v>105</v>
      </c>
      <c r="U10" s="91" t="s">
        <v>106</v>
      </c>
      <c r="V10" s="86" t="s">
        <v>107</v>
      </c>
    </row>
    <row r="11" spans="1:22" ht="26">
      <c r="A11" s="77"/>
      <c r="B11" s="66"/>
      <c r="C11" s="81"/>
      <c r="D11" s="26" t="s">
        <v>118</v>
      </c>
      <c r="E11" s="19" t="s">
        <v>119</v>
      </c>
      <c r="F11" s="83"/>
      <c r="G11" s="70"/>
      <c r="H11" s="71"/>
      <c r="I11" s="16" t="s">
        <v>108</v>
      </c>
      <c r="J11" s="16" t="s">
        <v>108</v>
      </c>
      <c r="K11" s="16" t="s">
        <v>108</v>
      </c>
      <c r="L11" s="75"/>
      <c r="M11" s="26" t="s">
        <v>118</v>
      </c>
      <c r="N11" s="20" t="s">
        <v>119</v>
      </c>
      <c r="O11" s="27" t="s">
        <v>118</v>
      </c>
      <c r="P11" s="21" t="s">
        <v>119</v>
      </c>
      <c r="Q11" s="83"/>
      <c r="R11" s="75"/>
      <c r="S11" s="75"/>
      <c r="T11" s="83"/>
      <c r="U11" s="83"/>
      <c r="V11" s="83"/>
    </row>
    <row r="12" spans="1:22" ht="15" thickBot="1">
      <c r="A12" s="78"/>
      <c r="B12" s="67"/>
      <c r="C12" s="82"/>
      <c r="D12" s="88">
        <v>0.2</v>
      </c>
      <c r="E12" s="69"/>
      <c r="F12" s="83"/>
      <c r="G12" s="22" t="s">
        <v>109</v>
      </c>
      <c r="H12" s="23">
        <v>0.2</v>
      </c>
      <c r="I12" s="15" t="s">
        <v>120</v>
      </c>
      <c r="J12" s="17">
        <v>4</v>
      </c>
      <c r="K12" s="17">
        <v>4</v>
      </c>
      <c r="L12" s="24">
        <v>0.3</v>
      </c>
      <c r="M12" s="88"/>
      <c r="N12" s="69"/>
      <c r="O12" s="88"/>
      <c r="P12" s="69"/>
      <c r="Q12" s="25">
        <v>0.15</v>
      </c>
      <c r="R12" s="25">
        <v>0.05</v>
      </c>
      <c r="S12" s="25">
        <v>0.1</v>
      </c>
      <c r="T12" s="83"/>
      <c r="U12" s="83"/>
      <c r="V12" s="83"/>
    </row>
    <row r="13" spans="1:22" ht="15" thickTop="1">
      <c r="A13" s="3">
        <v>1</v>
      </c>
      <c r="B13" s="1" t="s">
        <v>36</v>
      </c>
      <c r="C13" s="1" t="s">
        <v>79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>
      <c r="A14" s="3">
        <f>A13+1</f>
        <v>2</v>
      </c>
      <c r="B14" s="1" t="s">
        <v>58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>
      <c r="A15" s="3">
        <f t="shared" ref="A15:A72" si="0">A14+1</f>
        <v>3</v>
      </c>
      <c r="B15" s="1" t="s">
        <v>52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>
      <c r="A16" s="3">
        <f t="shared" si="0"/>
        <v>4</v>
      </c>
      <c r="B16" s="1" t="s">
        <v>19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>
      <c r="A17" s="3">
        <f t="shared" si="0"/>
        <v>5</v>
      </c>
      <c r="B17" s="1" t="s">
        <v>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>
      <c r="A18" s="3">
        <f t="shared" si="0"/>
        <v>6</v>
      </c>
      <c r="B18" s="1" t="s">
        <v>37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>
      <c r="A19" s="3">
        <f t="shared" si="0"/>
        <v>7</v>
      </c>
      <c r="B19" s="1" t="s">
        <v>27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>
      <c r="A20" s="3">
        <f t="shared" si="0"/>
        <v>8</v>
      </c>
      <c r="B20" s="1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>
      <c r="A21" s="3">
        <f t="shared" si="0"/>
        <v>9</v>
      </c>
      <c r="B21" s="1" t="s">
        <v>48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>
      <c r="A22" s="3">
        <f t="shared" si="0"/>
        <v>10</v>
      </c>
      <c r="B22" s="1" t="s">
        <v>31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>
      <c r="A23" s="3">
        <f t="shared" si="0"/>
        <v>11</v>
      </c>
      <c r="B23" s="1" t="s">
        <v>25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>
      <c r="A24" s="3">
        <f t="shared" si="0"/>
        <v>12</v>
      </c>
      <c r="B24" s="1" t="s">
        <v>21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>
      <c r="A25" s="3">
        <f t="shared" si="0"/>
        <v>13</v>
      </c>
      <c r="B25" s="1" t="s">
        <v>56</v>
      </c>
      <c r="C25" s="1" t="s">
        <v>130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>
      <c r="A26" s="3">
        <f t="shared" si="0"/>
        <v>14</v>
      </c>
      <c r="B26" s="1" t="s">
        <v>46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>
      <c r="A27" s="3">
        <f t="shared" si="0"/>
        <v>15</v>
      </c>
      <c r="B27" s="1" t="s">
        <v>40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>
      <c r="A28" s="3">
        <f t="shared" si="0"/>
        <v>16</v>
      </c>
      <c r="B28" s="1" t="s">
        <v>22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>
      <c r="A29" s="3">
        <f t="shared" si="0"/>
        <v>17</v>
      </c>
      <c r="B29" s="1" t="s">
        <v>32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>
      <c r="A30" s="3">
        <f t="shared" si="0"/>
        <v>18</v>
      </c>
      <c r="B30" s="1" t="s">
        <v>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>
      <c r="A31" s="3">
        <f t="shared" si="0"/>
        <v>19</v>
      </c>
      <c r="B31" s="1" t="s">
        <v>15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>
      <c r="A32" s="3">
        <f t="shared" si="0"/>
        <v>20</v>
      </c>
      <c r="B32" s="1" t="s">
        <v>13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>
      <c r="A33" s="3">
        <f t="shared" si="0"/>
        <v>21</v>
      </c>
      <c r="B33" s="1" t="s">
        <v>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>
      <c r="A34" s="3">
        <f t="shared" si="0"/>
        <v>22</v>
      </c>
      <c r="B34" s="1" t="s">
        <v>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>
      <c r="A35" s="3">
        <f t="shared" si="0"/>
        <v>23</v>
      </c>
      <c r="B35" s="1" t="s">
        <v>10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>
      <c r="A36" s="3">
        <f t="shared" si="0"/>
        <v>24</v>
      </c>
      <c r="B36" s="1" t="s">
        <v>44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>
      <c r="A37" s="3">
        <f t="shared" si="0"/>
        <v>25</v>
      </c>
      <c r="B37" s="1" t="s">
        <v>26</v>
      </c>
      <c r="C37" s="1" t="s">
        <v>131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>
      <c r="A38" s="3">
        <f t="shared" si="0"/>
        <v>26</v>
      </c>
      <c r="B38" s="1" t="s">
        <v>23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>
      <c r="A39" s="3">
        <f t="shared" si="0"/>
        <v>27</v>
      </c>
      <c r="B39" s="1" t="s">
        <v>12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>
      <c r="A40" s="3">
        <f t="shared" si="0"/>
        <v>28</v>
      </c>
      <c r="B40" s="1" t="s">
        <v>45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>
      <c r="A41" s="3">
        <f t="shared" si="0"/>
        <v>29</v>
      </c>
      <c r="B41" s="1" t="s">
        <v>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>
      <c r="A42" s="3">
        <f t="shared" si="0"/>
        <v>30</v>
      </c>
      <c r="B42" s="1" t="s">
        <v>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>
      <c r="A43" s="3">
        <f t="shared" si="0"/>
        <v>31</v>
      </c>
      <c r="B43" s="1" t="s">
        <v>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>
      <c r="A44" s="3">
        <f t="shared" si="0"/>
        <v>32</v>
      </c>
      <c r="B44" s="1" t="s">
        <v>17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>
      <c r="A45" s="3">
        <f t="shared" si="0"/>
        <v>33</v>
      </c>
      <c r="B45" s="1" t="s">
        <v>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>
      <c r="A46" s="3">
        <f t="shared" si="0"/>
        <v>34</v>
      </c>
      <c r="B46" s="1" t="s">
        <v>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>
      <c r="A47" s="3">
        <f t="shared" si="0"/>
        <v>35</v>
      </c>
      <c r="B47" s="1" t="s">
        <v>43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>
      <c r="A48" s="3">
        <f t="shared" si="0"/>
        <v>36</v>
      </c>
      <c r="B48" s="1" t="s">
        <v>33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>
      <c r="A49" s="3">
        <f t="shared" si="0"/>
        <v>37</v>
      </c>
      <c r="B49" s="1" t="s">
        <v>51</v>
      </c>
      <c r="C49" s="1" t="s">
        <v>132</v>
      </c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>
      <c r="A50" s="3">
        <f t="shared" si="0"/>
        <v>38</v>
      </c>
      <c r="B50" s="1" t="s">
        <v>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>
      <c r="A51" s="3">
        <f t="shared" si="0"/>
        <v>39</v>
      </c>
      <c r="B51" s="1" t="s">
        <v>16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>
      <c r="A52" s="3">
        <f t="shared" si="0"/>
        <v>40</v>
      </c>
      <c r="B52" s="1" t="s">
        <v>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>
      <c r="A53" s="3">
        <f t="shared" si="0"/>
        <v>41</v>
      </c>
      <c r="B53" s="1" t="s">
        <v>29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>
      <c r="A54" s="3">
        <f t="shared" si="0"/>
        <v>42</v>
      </c>
      <c r="B54" s="1" t="s">
        <v>55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>
      <c r="A55" s="3">
        <f t="shared" si="0"/>
        <v>43</v>
      </c>
      <c r="B55" s="1" t="s">
        <v>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>
      <c r="A56" s="3">
        <f t="shared" si="0"/>
        <v>44</v>
      </c>
      <c r="B56" s="1" t="s">
        <v>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>
      <c r="A57" s="3">
        <f t="shared" si="0"/>
        <v>45</v>
      </c>
      <c r="B57" s="1" t="s">
        <v>57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>
      <c r="A58" s="3">
        <f t="shared" si="0"/>
        <v>46</v>
      </c>
      <c r="B58" s="1" t="s">
        <v>30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>
      <c r="A59" s="3">
        <f t="shared" si="0"/>
        <v>47</v>
      </c>
      <c r="B59" s="1" t="s">
        <v>1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>
      <c r="A60" s="3">
        <f t="shared" si="0"/>
        <v>48</v>
      </c>
      <c r="B60" s="1" t="s">
        <v>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>
      <c r="A61" s="3">
        <f t="shared" si="0"/>
        <v>49</v>
      </c>
      <c r="B61" s="1" t="s">
        <v>4</v>
      </c>
      <c r="C61" s="1" t="s">
        <v>96</v>
      </c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>
      <c r="A62" s="3">
        <f t="shared" si="0"/>
        <v>50</v>
      </c>
      <c r="B62" s="1" t="s">
        <v>42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>
      <c r="A63" s="3">
        <f t="shared" si="0"/>
        <v>51</v>
      </c>
      <c r="B63" s="1" t="s">
        <v>39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>
      <c r="A64" s="3">
        <f t="shared" si="0"/>
        <v>52</v>
      </c>
      <c r="B64" s="1" t="s">
        <v>14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>
      <c r="A65" s="3">
        <f t="shared" si="0"/>
        <v>53</v>
      </c>
      <c r="B65" s="1" t="s">
        <v>50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>
      <c r="A66" s="3">
        <f t="shared" si="0"/>
        <v>54</v>
      </c>
      <c r="B66" s="1" t="s">
        <v>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>
      <c r="A67" s="3">
        <f t="shared" si="0"/>
        <v>55</v>
      </c>
      <c r="B67" s="1" t="s">
        <v>28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>
      <c r="A68" s="3">
        <f t="shared" si="0"/>
        <v>56</v>
      </c>
      <c r="B68" s="1" t="s">
        <v>54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>
      <c r="A69" s="3">
        <f t="shared" si="0"/>
        <v>57</v>
      </c>
      <c r="B69" s="1" t="s">
        <v>20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>
      <c r="A70" s="3">
        <f t="shared" si="0"/>
        <v>58</v>
      </c>
      <c r="B70" s="1" t="s">
        <v>49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>
      <c r="A71" s="3">
        <f t="shared" si="0"/>
        <v>59</v>
      </c>
      <c r="B71" s="1" t="s">
        <v>41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>
      <c r="A72" s="3">
        <f t="shared" si="0"/>
        <v>60</v>
      </c>
      <c r="B72" s="1" t="s">
        <v>11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</sheetData>
  <mergeCells count="20">
    <mergeCell ref="B4:K4"/>
    <mergeCell ref="B5:K5"/>
    <mergeCell ref="A10:A12"/>
    <mergeCell ref="O10:P10"/>
    <mergeCell ref="Q10:Q11"/>
    <mergeCell ref="R10:R11"/>
    <mergeCell ref="S10:S11"/>
    <mergeCell ref="B10:B12"/>
    <mergeCell ref="D10:E10"/>
    <mergeCell ref="F10:F12"/>
    <mergeCell ref="G10:H11"/>
    <mergeCell ref="L10:L11"/>
    <mergeCell ref="M10:N10"/>
    <mergeCell ref="C10:C12"/>
    <mergeCell ref="V10:V12"/>
    <mergeCell ref="D12:E12"/>
    <mergeCell ref="M12:N12"/>
    <mergeCell ref="O12:P12"/>
    <mergeCell ref="T10:T12"/>
    <mergeCell ref="U10:U1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5D5A9C-E1A5-4682-AB34-F0E6227B089D}">
  <dimension ref="A2:V68"/>
  <sheetViews>
    <sheetView zoomScale="60" zoomScaleNormal="60" workbookViewId="0">
      <selection activeCell="B2" sqref="B2:K3"/>
    </sheetView>
  </sheetViews>
  <sheetFormatPr defaultRowHeight="14.5"/>
  <cols>
    <col min="2" max="3" width="25.26953125" customWidth="1"/>
  </cols>
  <sheetData>
    <row r="2" spans="1:22">
      <c r="B2" s="137" t="s">
        <v>135</v>
      </c>
      <c r="C2" s="137"/>
      <c r="D2" s="137"/>
      <c r="E2" s="137"/>
      <c r="F2" s="137"/>
      <c r="G2" s="137"/>
      <c r="H2" s="137"/>
      <c r="I2" s="137"/>
      <c r="J2" s="137"/>
      <c r="K2" s="137"/>
    </row>
    <row r="3" spans="1:22">
      <c r="B3" s="137" t="s">
        <v>136</v>
      </c>
      <c r="C3" s="137"/>
      <c r="D3" s="137"/>
      <c r="E3" s="137"/>
      <c r="F3" s="137"/>
      <c r="G3" s="137"/>
      <c r="H3" s="137"/>
      <c r="I3" s="137"/>
      <c r="J3" s="137"/>
      <c r="K3" s="137"/>
    </row>
    <row r="6" spans="1:22">
      <c r="A6" s="76" t="s">
        <v>60</v>
      </c>
      <c r="B6" s="93" t="s">
        <v>97</v>
      </c>
      <c r="C6" s="80" t="s">
        <v>125</v>
      </c>
      <c r="D6" s="84" t="s">
        <v>112</v>
      </c>
      <c r="E6" s="73"/>
      <c r="F6" s="95" t="s">
        <v>102</v>
      </c>
      <c r="G6" s="96" t="s">
        <v>113</v>
      </c>
      <c r="H6" s="69"/>
      <c r="I6" s="16" t="s">
        <v>99</v>
      </c>
      <c r="J6" s="16" t="s">
        <v>100</v>
      </c>
      <c r="K6" s="16" t="s">
        <v>101</v>
      </c>
      <c r="L6" s="95" t="s">
        <v>102</v>
      </c>
      <c r="M6" s="84" t="s">
        <v>114</v>
      </c>
      <c r="N6" s="73"/>
      <c r="O6" s="84" t="s">
        <v>115</v>
      </c>
      <c r="P6" s="73"/>
      <c r="Q6" s="91" t="s">
        <v>102</v>
      </c>
      <c r="R6" s="91" t="s">
        <v>116</v>
      </c>
      <c r="S6" s="91" t="s">
        <v>117</v>
      </c>
      <c r="T6" s="91" t="s">
        <v>105</v>
      </c>
      <c r="U6" s="91" t="s">
        <v>106</v>
      </c>
      <c r="V6" s="86" t="s">
        <v>107</v>
      </c>
    </row>
    <row r="7" spans="1:22" ht="26">
      <c r="A7" s="77"/>
      <c r="B7" s="66"/>
      <c r="C7" s="81"/>
      <c r="D7" s="26" t="s">
        <v>118</v>
      </c>
      <c r="E7" s="19" t="s">
        <v>119</v>
      </c>
      <c r="F7" s="83"/>
      <c r="G7" s="70"/>
      <c r="H7" s="71"/>
      <c r="I7" s="16" t="s">
        <v>108</v>
      </c>
      <c r="J7" s="16" t="s">
        <v>108</v>
      </c>
      <c r="K7" s="16" t="s">
        <v>108</v>
      </c>
      <c r="L7" s="75"/>
      <c r="M7" s="18" t="s">
        <v>118</v>
      </c>
      <c r="N7" s="20" t="s">
        <v>119</v>
      </c>
      <c r="O7" s="21" t="s">
        <v>118</v>
      </c>
      <c r="P7" s="21" t="s">
        <v>119</v>
      </c>
      <c r="Q7" s="83"/>
      <c r="R7" s="75"/>
      <c r="S7" s="75"/>
      <c r="T7" s="83"/>
      <c r="U7" s="83"/>
      <c r="V7" s="83"/>
    </row>
    <row r="8" spans="1:22" ht="15" thickBot="1">
      <c r="A8" s="78"/>
      <c r="B8" s="67"/>
      <c r="C8" s="82"/>
      <c r="D8" s="88">
        <v>0.2</v>
      </c>
      <c r="E8" s="69"/>
      <c r="F8" s="83"/>
      <c r="G8" s="22" t="s">
        <v>109</v>
      </c>
      <c r="H8" s="23">
        <v>0.2</v>
      </c>
      <c r="I8" s="15" t="s">
        <v>120</v>
      </c>
      <c r="J8" s="17">
        <v>4</v>
      </c>
      <c r="K8" s="17">
        <v>4</v>
      </c>
      <c r="L8" s="24">
        <v>0.3</v>
      </c>
      <c r="M8" s="88"/>
      <c r="N8" s="69"/>
      <c r="O8" s="88"/>
      <c r="P8" s="69"/>
      <c r="Q8" s="25">
        <v>0.15</v>
      </c>
      <c r="R8" s="25">
        <v>0.05</v>
      </c>
      <c r="S8" s="25">
        <v>0.1</v>
      </c>
      <c r="T8" s="83"/>
      <c r="U8" s="83"/>
      <c r="V8" s="83"/>
    </row>
    <row r="9" spans="1:22" ht="15" thickTop="1">
      <c r="A9" s="3">
        <v>1</v>
      </c>
      <c r="B9" s="1" t="s">
        <v>36</v>
      </c>
      <c r="C9" s="1" t="s">
        <v>94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>
      <c r="A10" s="3">
        <f>A9+1</f>
        <v>2</v>
      </c>
      <c r="B10" s="1" t="s">
        <v>58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>
      <c r="A11" s="3">
        <f t="shared" ref="A11:A68" si="0">A10+1</f>
        <v>3</v>
      </c>
      <c r="B11" s="1" t="s">
        <v>52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>
      <c r="A12" s="3">
        <f t="shared" si="0"/>
        <v>4</v>
      </c>
      <c r="B12" s="1" t="s">
        <v>19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>
      <c r="A13" s="3">
        <f t="shared" si="0"/>
        <v>5</v>
      </c>
      <c r="B13" s="1" t="s">
        <v>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>
      <c r="A14" s="3">
        <f t="shared" si="0"/>
        <v>6</v>
      </c>
      <c r="B14" s="1" t="s">
        <v>37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>
      <c r="A15" s="3">
        <f t="shared" si="0"/>
        <v>7</v>
      </c>
      <c r="B15" s="1" t="s">
        <v>27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>
      <c r="A16" s="3">
        <f t="shared" si="0"/>
        <v>8</v>
      </c>
      <c r="B16" s="1" t="s">
        <v>24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>
      <c r="A17" s="3">
        <f t="shared" si="0"/>
        <v>9</v>
      </c>
      <c r="B17" s="1" t="s">
        <v>48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>
      <c r="A18" s="3">
        <f t="shared" si="0"/>
        <v>10</v>
      </c>
      <c r="B18" s="1" t="s">
        <v>31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>
      <c r="A19" s="3">
        <f t="shared" si="0"/>
        <v>11</v>
      </c>
      <c r="B19" s="1" t="s">
        <v>25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>
      <c r="A20" s="3">
        <f t="shared" si="0"/>
        <v>12</v>
      </c>
      <c r="B20" s="1" t="s">
        <v>21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>
      <c r="A21" s="3">
        <f t="shared" si="0"/>
        <v>13</v>
      </c>
      <c r="B21" s="1" t="s">
        <v>56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>
      <c r="A22" s="3">
        <f t="shared" si="0"/>
        <v>14</v>
      </c>
      <c r="B22" s="1" t="s">
        <v>46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>
      <c r="A23" s="3">
        <f t="shared" si="0"/>
        <v>15</v>
      </c>
      <c r="B23" s="1" t="s">
        <v>40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>
      <c r="A24" s="3">
        <f t="shared" si="0"/>
        <v>16</v>
      </c>
      <c r="B24" s="1" t="s">
        <v>22</v>
      </c>
      <c r="C24" s="1" t="s">
        <v>133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>
      <c r="A25" s="3">
        <f t="shared" si="0"/>
        <v>17</v>
      </c>
      <c r="B25" s="1" t="s">
        <v>32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>
      <c r="A26" s="3">
        <f t="shared" si="0"/>
        <v>18</v>
      </c>
      <c r="B26" s="1" t="s">
        <v>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>
      <c r="A27" s="3">
        <f t="shared" si="0"/>
        <v>19</v>
      </c>
      <c r="B27" s="1" t="s">
        <v>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>
      <c r="A28" s="3">
        <f t="shared" si="0"/>
        <v>20</v>
      </c>
      <c r="B28" s="1" t="s">
        <v>13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>
      <c r="A29" s="3">
        <f t="shared" si="0"/>
        <v>21</v>
      </c>
      <c r="B29" s="1" t="s">
        <v>6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>
      <c r="A30" s="3">
        <f t="shared" si="0"/>
        <v>22</v>
      </c>
      <c r="B30" s="1" t="s">
        <v>18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>
      <c r="A31" s="3">
        <f t="shared" si="0"/>
        <v>23</v>
      </c>
      <c r="B31" s="1" t="s">
        <v>10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>
      <c r="A32" s="3">
        <f t="shared" si="0"/>
        <v>24</v>
      </c>
      <c r="B32" s="1" t="s">
        <v>44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>
      <c r="A33" s="3">
        <f t="shared" si="0"/>
        <v>25</v>
      </c>
      <c r="B33" s="1" t="s">
        <v>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>
      <c r="A34" s="3">
        <f t="shared" si="0"/>
        <v>26</v>
      </c>
      <c r="B34" s="1" t="s">
        <v>23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>
      <c r="A35" s="3">
        <f t="shared" si="0"/>
        <v>27</v>
      </c>
      <c r="B35" s="1" t="s">
        <v>12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>
      <c r="A36" s="3">
        <f t="shared" si="0"/>
        <v>28</v>
      </c>
      <c r="B36" s="1" t="s">
        <v>45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>
      <c r="A37" s="3">
        <f t="shared" si="0"/>
        <v>29</v>
      </c>
      <c r="B37" s="1" t="s">
        <v>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>
      <c r="A38" s="3">
        <f t="shared" si="0"/>
        <v>30</v>
      </c>
      <c r="B38" s="1" t="s">
        <v>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>
      <c r="A39" s="3">
        <f t="shared" si="0"/>
        <v>31</v>
      </c>
      <c r="B39" s="1" t="s">
        <v>47</v>
      </c>
      <c r="C39" s="1" t="s">
        <v>134</v>
      </c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>
      <c r="A40" s="3">
        <f t="shared" si="0"/>
        <v>32</v>
      </c>
      <c r="B40" s="1" t="s">
        <v>17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>
      <c r="A41" s="3">
        <f t="shared" si="0"/>
        <v>33</v>
      </c>
      <c r="B41" s="1" t="s">
        <v>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>
      <c r="A42" s="3">
        <f t="shared" si="0"/>
        <v>34</v>
      </c>
      <c r="B42" s="1" t="s">
        <v>53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>
      <c r="A43" s="3">
        <f t="shared" si="0"/>
        <v>35</v>
      </c>
      <c r="B43" s="1" t="s">
        <v>43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>
      <c r="A44" s="3">
        <f t="shared" si="0"/>
        <v>36</v>
      </c>
      <c r="B44" s="1" t="s">
        <v>33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>
      <c r="A45" s="3">
        <f t="shared" si="0"/>
        <v>37</v>
      </c>
      <c r="B45" s="1" t="s">
        <v>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>
      <c r="A46" s="3">
        <f t="shared" si="0"/>
        <v>38</v>
      </c>
      <c r="B46" s="1" t="s">
        <v>59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>
      <c r="A47" s="3">
        <f t="shared" si="0"/>
        <v>39</v>
      </c>
      <c r="B47" s="1" t="s">
        <v>16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>
      <c r="A48" s="3">
        <f t="shared" si="0"/>
        <v>40</v>
      </c>
      <c r="B48" s="1" t="s">
        <v>34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>
      <c r="A49" s="3">
        <f t="shared" si="0"/>
        <v>41</v>
      </c>
      <c r="B49" s="1" t="s">
        <v>29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>
      <c r="A50" s="3">
        <f t="shared" si="0"/>
        <v>42</v>
      </c>
      <c r="B50" s="1" t="s">
        <v>55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>
      <c r="A51" s="3">
        <f t="shared" si="0"/>
        <v>43</v>
      </c>
      <c r="B51" s="1" t="s">
        <v>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>
      <c r="A52" s="3">
        <f t="shared" si="0"/>
        <v>44</v>
      </c>
      <c r="B52" s="1" t="s">
        <v>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>
      <c r="A53" s="3">
        <f t="shared" si="0"/>
        <v>45</v>
      </c>
      <c r="B53" s="1" t="s">
        <v>57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>
      <c r="A54" s="3">
        <f t="shared" si="0"/>
        <v>46</v>
      </c>
      <c r="B54" s="1" t="s">
        <v>30</v>
      </c>
      <c r="C54" s="1" t="s">
        <v>132</v>
      </c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>
      <c r="A55" s="3">
        <f t="shared" si="0"/>
        <v>47</v>
      </c>
      <c r="B55" s="1" t="s">
        <v>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>
      <c r="A56" s="3">
        <f t="shared" si="0"/>
        <v>48</v>
      </c>
      <c r="B56" s="1" t="s">
        <v>9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>
      <c r="A57" s="3">
        <f t="shared" si="0"/>
        <v>49</v>
      </c>
      <c r="B57" s="1" t="s">
        <v>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>
      <c r="A58" s="3">
        <f t="shared" si="0"/>
        <v>50</v>
      </c>
      <c r="B58" s="1" t="s">
        <v>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>
      <c r="A59" s="3">
        <f t="shared" si="0"/>
        <v>51</v>
      </c>
      <c r="B59" s="1" t="s">
        <v>39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>
      <c r="A60" s="3">
        <f t="shared" si="0"/>
        <v>52</v>
      </c>
      <c r="B60" s="1" t="s">
        <v>14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>
      <c r="A61" s="3">
        <f t="shared" si="0"/>
        <v>53</v>
      </c>
      <c r="B61" s="1" t="s">
        <v>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>
      <c r="A62" s="3">
        <f t="shared" si="0"/>
        <v>54</v>
      </c>
      <c r="B62" s="1" t="s">
        <v>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>
      <c r="A63" s="3">
        <f t="shared" si="0"/>
        <v>55</v>
      </c>
      <c r="B63" s="1" t="s">
        <v>28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>
      <c r="A64" s="3">
        <f t="shared" si="0"/>
        <v>56</v>
      </c>
      <c r="B64" s="1" t="s">
        <v>54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>
      <c r="A65" s="3">
        <f t="shared" si="0"/>
        <v>57</v>
      </c>
      <c r="B65" s="1" t="s">
        <v>20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>
      <c r="A66" s="3">
        <f t="shared" si="0"/>
        <v>58</v>
      </c>
      <c r="B66" s="1" t="s">
        <v>49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>
      <c r="A67" s="3">
        <f t="shared" si="0"/>
        <v>59</v>
      </c>
      <c r="B67" s="1" t="s">
        <v>41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>
      <c r="A68" s="3">
        <f t="shared" si="0"/>
        <v>60</v>
      </c>
      <c r="B68" s="1" t="s">
        <v>11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</sheetData>
  <mergeCells count="20">
    <mergeCell ref="B2:K2"/>
    <mergeCell ref="B3:K3"/>
    <mergeCell ref="A6:A8"/>
    <mergeCell ref="O6:P6"/>
    <mergeCell ref="Q6:Q7"/>
    <mergeCell ref="R6:R7"/>
    <mergeCell ref="S6:S7"/>
    <mergeCell ref="B6:B8"/>
    <mergeCell ref="D6:E6"/>
    <mergeCell ref="F6:F8"/>
    <mergeCell ref="G6:H7"/>
    <mergeCell ref="L6:L7"/>
    <mergeCell ref="M6:N6"/>
    <mergeCell ref="C6:C8"/>
    <mergeCell ref="V6:V8"/>
    <mergeCell ref="D8:E8"/>
    <mergeCell ref="M8:N8"/>
    <mergeCell ref="O8:P8"/>
    <mergeCell ref="T6:T8"/>
    <mergeCell ref="U6:U8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749F86-10EF-4384-94AA-FFA48253003A}">
  <dimension ref="A3:O68"/>
  <sheetViews>
    <sheetView workbookViewId="0">
      <selection activeCell="B3" sqref="B3:K4"/>
    </sheetView>
  </sheetViews>
  <sheetFormatPr defaultRowHeight="14.5"/>
  <cols>
    <col min="2" max="3" width="24.08984375" customWidth="1"/>
  </cols>
  <sheetData>
    <row r="3" spans="1:15">
      <c r="B3" s="137" t="s">
        <v>135</v>
      </c>
      <c r="C3" s="137"/>
      <c r="D3" s="137"/>
      <c r="E3" s="137"/>
      <c r="F3" s="137"/>
      <c r="G3" s="137"/>
      <c r="H3" s="137"/>
      <c r="I3" s="137"/>
      <c r="J3" s="137"/>
      <c r="K3" s="137"/>
    </row>
    <row r="4" spans="1:15">
      <c r="B4" s="137" t="s">
        <v>136</v>
      </c>
      <c r="C4" s="137"/>
      <c r="D4" s="137"/>
      <c r="E4" s="137"/>
      <c r="F4" s="137"/>
      <c r="G4" s="137"/>
      <c r="H4" s="137"/>
      <c r="I4" s="137"/>
      <c r="J4" s="137"/>
      <c r="K4" s="137"/>
    </row>
    <row r="6" spans="1:15">
      <c r="A6" s="76" t="s">
        <v>60</v>
      </c>
      <c r="B6" s="93" t="s">
        <v>97</v>
      </c>
      <c r="C6" s="80" t="s">
        <v>125</v>
      </c>
      <c r="D6" s="129" t="s">
        <v>123</v>
      </c>
      <c r="E6" s="131" t="s">
        <v>113</v>
      </c>
      <c r="F6" s="132"/>
      <c r="G6" s="60" t="s">
        <v>99</v>
      </c>
      <c r="H6" s="60" t="s">
        <v>100</v>
      </c>
      <c r="I6" s="60" t="s">
        <v>101</v>
      </c>
      <c r="J6" s="135" t="s">
        <v>102</v>
      </c>
      <c r="K6" s="126" t="s">
        <v>116</v>
      </c>
      <c r="L6" s="126" t="s">
        <v>124</v>
      </c>
      <c r="M6" s="126" t="s">
        <v>105</v>
      </c>
      <c r="N6" s="126" t="s">
        <v>106</v>
      </c>
      <c r="O6" s="128" t="s">
        <v>107</v>
      </c>
    </row>
    <row r="7" spans="1:15">
      <c r="A7" s="77"/>
      <c r="B7" s="66"/>
      <c r="C7" s="81"/>
      <c r="D7" s="130"/>
      <c r="E7" s="133"/>
      <c r="F7" s="134"/>
      <c r="G7" s="60" t="s">
        <v>108</v>
      </c>
      <c r="H7" s="60" t="s">
        <v>108</v>
      </c>
      <c r="I7" s="60" t="s">
        <v>108</v>
      </c>
      <c r="J7" s="136"/>
      <c r="K7" s="136"/>
      <c r="L7" s="136"/>
      <c r="M7" s="127"/>
      <c r="N7" s="127"/>
      <c r="O7" s="127"/>
    </row>
    <row r="8" spans="1:15" ht="15" thickBot="1">
      <c r="A8" s="78"/>
      <c r="B8" s="67"/>
      <c r="C8" s="82"/>
      <c r="D8" s="130"/>
      <c r="E8" s="61" t="s">
        <v>109</v>
      </c>
      <c r="F8" s="62">
        <v>0.2</v>
      </c>
      <c r="G8" s="59"/>
      <c r="H8" s="61"/>
      <c r="I8" s="61"/>
      <c r="J8" s="63">
        <v>0.3</v>
      </c>
      <c r="K8" s="64">
        <v>0.05</v>
      </c>
      <c r="L8" s="64">
        <v>0.1</v>
      </c>
      <c r="M8" s="127"/>
      <c r="N8" s="127"/>
      <c r="O8" s="127"/>
    </row>
    <row r="9" spans="1:15" ht="15" thickTop="1">
      <c r="A9" s="3">
        <v>1</v>
      </c>
      <c r="B9" s="1" t="s">
        <v>36</v>
      </c>
      <c r="C9" s="1" t="s">
        <v>95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>
      <c r="A10" s="3">
        <f>A9+1</f>
        <v>2</v>
      </c>
      <c r="B10" s="1" t="s">
        <v>58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>
      <c r="A11" s="3">
        <f t="shared" ref="A11:A68" si="0">A10+1</f>
        <v>3</v>
      </c>
      <c r="B11" s="1" t="s">
        <v>52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15">
      <c r="A12" s="3">
        <f t="shared" si="0"/>
        <v>4</v>
      </c>
      <c r="B12" s="1" t="s">
        <v>19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15">
      <c r="A13" s="3">
        <f t="shared" si="0"/>
        <v>5</v>
      </c>
      <c r="B13" s="1" t="s">
        <v>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5">
      <c r="A14" s="3">
        <f t="shared" si="0"/>
        <v>6</v>
      </c>
      <c r="B14" s="1" t="s">
        <v>37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1:15">
      <c r="A15" s="3">
        <f t="shared" si="0"/>
        <v>7</v>
      </c>
      <c r="B15" s="1" t="s">
        <v>27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5">
      <c r="A16" s="3">
        <f t="shared" si="0"/>
        <v>8</v>
      </c>
      <c r="B16" s="1" t="s">
        <v>24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1:15">
      <c r="A17" s="3">
        <f t="shared" si="0"/>
        <v>9</v>
      </c>
      <c r="B17" s="1" t="s">
        <v>48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1:15">
      <c r="A18" s="3">
        <f t="shared" si="0"/>
        <v>10</v>
      </c>
      <c r="B18" s="1" t="s">
        <v>31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1:15">
      <c r="A19" s="3">
        <f t="shared" si="0"/>
        <v>11</v>
      </c>
      <c r="B19" s="1" t="s">
        <v>25</v>
      </c>
      <c r="C19" s="1" t="s">
        <v>94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</row>
    <row r="20" spans="1:15">
      <c r="A20" s="3">
        <f t="shared" si="0"/>
        <v>12</v>
      </c>
      <c r="B20" s="1" t="s">
        <v>21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1:15">
      <c r="A21" s="3">
        <f t="shared" si="0"/>
        <v>13</v>
      </c>
      <c r="B21" s="1" t="s">
        <v>56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1:15">
      <c r="A22" s="3">
        <f t="shared" si="0"/>
        <v>14</v>
      </c>
      <c r="B22" s="1" t="s">
        <v>46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1:15">
      <c r="A23" s="3">
        <f t="shared" si="0"/>
        <v>15</v>
      </c>
      <c r="B23" s="1" t="s">
        <v>40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1:15">
      <c r="A24" s="3">
        <f t="shared" si="0"/>
        <v>16</v>
      </c>
      <c r="B24" s="1" t="s">
        <v>22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1:15">
      <c r="A25" s="3">
        <f t="shared" si="0"/>
        <v>17</v>
      </c>
      <c r="B25" s="1" t="s">
        <v>32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1:15">
      <c r="A26" s="3">
        <f t="shared" si="0"/>
        <v>18</v>
      </c>
      <c r="B26" s="1" t="s">
        <v>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 spans="1:15">
      <c r="A27" s="3">
        <f t="shared" si="0"/>
        <v>19</v>
      </c>
      <c r="B27" s="1" t="s">
        <v>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spans="1:15">
      <c r="A28" s="3">
        <f t="shared" si="0"/>
        <v>20</v>
      </c>
      <c r="B28" s="1" t="s">
        <v>13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1:15">
      <c r="A29" s="3">
        <f t="shared" si="0"/>
        <v>21</v>
      </c>
      <c r="B29" s="1" t="s">
        <v>6</v>
      </c>
      <c r="C29" s="1" t="s">
        <v>133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1:15">
      <c r="A30" s="3">
        <f t="shared" si="0"/>
        <v>22</v>
      </c>
      <c r="B30" s="1" t="s">
        <v>18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1:15">
      <c r="A31" s="3">
        <f t="shared" si="0"/>
        <v>23</v>
      </c>
      <c r="B31" s="1" t="s">
        <v>10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1:15">
      <c r="A32" s="3">
        <f t="shared" si="0"/>
        <v>24</v>
      </c>
      <c r="B32" s="1" t="s">
        <v>44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1:15">
      <c r="A33" s="3">
        <f t="shared" si="0"/>
        <v>25</v>
      </c>
      <c r="B33" s="1" t="s">
        <v>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1:15">
      <c r="A34" s="3">
        <f t="shared" si="0"/>
        <v>26</v>
      </c>
      <c r="B34" s="1" t="s">
        <v>23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5">
      <c r="A35" s="3">
        <f t="shared" si="0"/>
        <v>27</v>
      </c>
      <c r="B35" s="1" t="s">
        <v>12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1:15">
      <c r="A36" s="3">
        <f t="shared" si="0"/>
        <v>28</v>
      </c>
      <c r="B36" s="1" t="s">
        <v>45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1:15">
      <c r="A37" s="3">
        <f t="shared" si="0"/>
        <v>29</v>
      </c>
      <c r="B37" s="1" t="s">
        <v>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</row>
    <row r="38" spans="1:15">
      <c r="A38" s="3">
        <f t="shared" si="0"/>
        <v>30</v>
      </c>
      <c r="B38" s="1" t="s">
        <v>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1:15">
      <c r="A39" s="3">
        <f t="shared" si="0"/>
        <v>31</v>
      </c>
      <c r="B39" s="1" t="s">
        <v>47</v>
      </c>
      <c r="C39" s="1" t="s">
        <v>132</v>
      </c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</row>
    <row r="40" spans="1:15">
      <c r="A40" s="3">
        <f t="shared" si="0"/>
        <v>32</v>
      </c>
      <c r="B40" s="1" t="s">
        <v>17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1:15">
      <c r="A41" s="3">
        <f t="shared" si="0"/>
        <v>33</v>
      </c>
      <c r="B41" s="1" t="s">
        <v>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1:15">
      <c r="A42" s="3">
        <f t="shared" si="0"/>
        <v>34</v>
      </c>
      <c r="B42" s="1" t="s">
        <v>53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1:15">
      <c r="A43" s="3">
        <f t="shared" si="0"/>
        <v>35</v>
      </c>
      <c r="B43" s="1" t="s">
        <v>43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1:15">
      <c r="A44" s="3">
        <f t="shared" si="0"/>
        <v>36</v>
      </c>
      <c r="B44" s="1" t="s">
        <v>33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1:15">
      <c r="A45" s="3">
        <f t="shared" si="0"/>
        <v>37</v>
      </c>
      <c r="B45" s="1" t="s">
        <v>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1:15">
      <c r="A46" s="3">
        <f t="shared" si="0"/>
        <v>38</v>
      </c>
      <c r="B46" s="1" t="s">
        <v>59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1:15">
      <c r="A47" s="3">
        <f t="shared" si="0"/>
        <v>39</v>
      </c>
      <c r="B47" s="1" t="s">
        <v>16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1:15">
      <c r="A48" s="3">
        <f t="shared" si="0"/>
        <v>40</v>
      </c>
      <c r="B48" s="1" t="s">
        <v>34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1:15">
      <c r="A49" s="3">
        <f t="shared" si="0"/>
        <v>41</v>
      </c>
      <c r="B49" s="1" t="s">
        <v>29</v>
      </c>
      <c r="C49" s="1" t="s">
        <v>131</v>
      </c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1:15">
      <c r="A50" s="3">
        <f t="shared" si="0"/>
        <v>42</v>
      </c>
      <c r="B50" s="1" t="s">
        <v>55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1:15">
      <c r="A51" s="3">
        <f t="shared" si="0"/>
        <v>43</v>
      </c>
      <c r="B51" s="1" t="s">
        <v>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1:15">
      <c r="A52" s="3">
        <f t="shared" si="0"/>
        <v>44</v>
      </c>
      <c r="B52" s="1" t="s">
        <v>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>
      <c r="A53" s="3">
        <f t="shared" si="0"/>
        <v>45</v>
      </c>
      <c r="B53" s="1" t="s">
        <v>57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1:15">
      <c r="A54" s="3">
        <f t="shared" si="0"/>
        <v>46</v>
      </c>
      <c r="B54" s="1" t="s">
        <v>30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1:15">
      <c r="A55" s="3">
        <f t="shared" si="0"/>
        <v>47</v>
      </c>
      <c r="B55" s="1" t="s">
        <v>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pans="1:15">
      <c r="A56" s="3">
        <f t="shared" si="0"/>
        <v>48</v>
      </c>
      <c r="B56" s="1" t="s">
        <v>9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1:15">
      <c r="A57" s="3">
        <f t="shared" si="0"/>
        <v>49</v>
      </c>
      <c r="B57" s="1" t="s">
        <v>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1:15">
      <c r="A58" s="3">
        <f t="shared" si="0"/>
        <v>50</v>
      </c>
      <c r="B58" s="1" t="s">
        <v>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1:15">
      <c r="A59" s="3">
        <f t="shared" si="0"/>
        <v>51</v>
      </c>
      <c r="B59" s="1" t="s">
        <v>39</v>
      </c>
      <c r="C59" s="1" t="s">
        <v>96</v>
      </c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1:15">
      <c r="A60" s="3">
        <f t="shared" si="0"/>
        <v>52</v>
      </c>
      <c r="B60" s="1" t="s">
        <v>14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</row>
    <row r="61" spans="1:15">
      <c r="A61" s="3">
        <f t="shared" si="0"/>
        <v>53</v>
      </c>
      <c r="B61" s="1" t="s">
        <v>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</row>
    <row r="62" spans="1:15">
      <c r="A62" s="3">
        <f t="shared" si="0"/>
        <v>54</v>
      </c>
      <c r="B62" s="1" t="s">
        <v>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1:15">
      <c r="A63" s="3">
        <f t="shared" si="0"/>
        <v>55</v>
      </c>
      <c r="B63" s="1" t="s">
        <v>28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1:15">
      <c r="A64" s="3">
        <f t="shared" si="0"/>
        <v>56</v>
      </c>
      <c r="B64" s="1" t="s">
        <v>54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1:15">
      <c r="A65" s="3">
        <f t="shared" si="0"/>
        <v>57</v>
      </c>
      <c r="B65" s="1" t="s">
        <v>20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1:15">
      <c r="A66" s="3">
        <f t="shared" si="0"/>
        <v>58</v>
      </c>
      <c r="B66" s="1" t="s">
        <v>49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1:15">
      <c r="A67" s="3">
        <f t="shared" si="0"/>
        <v>59</v>
      </c>
      <c r="B67" s="1" t="s">
        <v>41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1:15">
      <c r="A68" s="3">
        <f t="shared" si="0"/>
        <v>60</v>
      </c>
      <c r="B68" s="1" t="s">
        <v>11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</sheetData>
  <mergeCells count="13">
    <mergeCell ref="B3:K3"/>
    <mergeCell ref="B4:K4"/>
    <mergeCell ref="M6:M8"/>
    <mergeCell ref="N6:N8"/>
    <mergeCell ref="O6:O8"/>
    <mergeCell ref="A6:A8"/>
    <mergeCell ref="B6:B8"/>
    <mergeCell ref="D6:D8"/>
    <mergeCell ref="E6:F7"/>
    <mergeCell ref="J6:J7"/>
    <mergeCell ref="K6:K7"/>
    <mergeCell ref="L6:L7"/>
    <mergeCell ref="C6:C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DASAR</vt:lpstr>
      <vt:lpstr>KMB</vt:lpstr>
      <vt:lpstr>ANAK</vt:lpstr>
      <vt:lpstr>JIWA</vt:lpstr>
      <vt:lpstr>KGD</vt:lpstr>
      <vt:lpstr>MANAJEMEN</vt:lpstr>
      <vt:lpstr>MATERNITAS</vt:lpstr>
      <vt:lpstr>GERONTIK</vt:lpstr>
      <vt:lpstr>KOMUNITAS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tri s</cp:lastModifiedBy>
  <dcterms:created xsi:type="dcterms:W3CDTF">2015-06-05T18:17:20Z</dcterms:created>
  <dcterms:modified xsi:type="dcterms:W3CDTF">2026-05-17T03:23:29Z</dcterms:modified>
</cp:coreProperties>
</file>